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24226"/>
  <bookViews>
    <workbookView xWindow="0" yWindow="0" windowWidth="20490" windowHeight="7755" tabRatio="758" activeTab="6"/>
  </bookViews>
  <sheets>
    <sheet name="بانه" sheetId="126" r:id="rId1"/>
    <sheet name="بیجار" sheetId="127" r:id="rId2"/>
    <sheet name="دهگلان" sheetId="128" r:id="rId3"/>
    <sheet name="سقز1" sheetId="131" r:id="rId4"/>
    <sheet name="سقز2" sheetId="129" r:id="rId5"/>
    <sheet name="قروه" sheetId="132" r:id="rId6"/>
    <sheet name="دیواندره" sheetId="133" r:id="rId7"/>
    <sheet name="سنندج" sheetId="134" r:id="rId8"/>
    <sheet name="کامیاران" sheetId="135" r:id="rId9"/>
    <sheet name="مریوان" sheetId="136" r:id="rId10"/>
    <sheet name="سروآباد" sheetId="137" r:id="rId11"/>
  </sheets>
  <definedNames>
    <definedName name="_xlnm._FilterDatabase" localSheetId="0" hidden="1">بانه!$A$1:$Y$355</definedName>
    <definedName name="_xlnm._FilterDatabase" localSheetId="2" hidden="1">دهگلان!$C$1:$W$405</definedName>
    <definedName name="_xlnm._FilterDatabase" localSheetId="10" hidden="1">سروآباد!$A$1:$Y$5</definedName>
    <definedName name="_xlnm._FilterDatabase" localSheetId="3" hidden="1">سقز1!$A$1:$Y$5</definedName>
    <definedName name="_xlnm._FilterDatabase" localSheetId="4" hidden="1">سقز2!$A$1:$Y$11</definedName>
    <definedName name="_xlnm._FilterDatabase" localSheetId="7" hidden="1">سنندج!$A$1:$R$291</definedName>
    <definedName name="_xlnm._FilterDatabase" localSheetId="8" hidden="1">کامیاران!$A$1:$Q$285</definedName>
    <definedName name="_xlnm._FilterDatabase" localSheetId="9" hidden="1">مریوان!$A$1:$X$5</definedName>
    <definedName name="_ftn1" localSheetId="2">دهگلان!$O$174</definedName>
    <definedName name="_ftnref1" localSheetId="2">دهگلان!#REF!</definedName>
  </definedNames>
  <calcPr calcId="152511"/>
</workbook>
</file>

<file path=xl/calcChain.xml><?xml version="1.0" encoding="utf-8"?>
<calcChain xmlns="http://schemas.openxmlformats.org/spreadsheetml/2006/main">
  <c r="L144" i="137" l="1"/>
  <c r="U26" i="137"/>
  <c r="U2" i="137"/>
  <c r="T452" i="136"/>
  <c r="T451" i="136"/>
  <c r="T450" i="136"/>
  <c r="T449" i="136"/>
  <c r="T448" i="136"/>
  <c r="T447" i="136"/>
  <c r="T446" i="136"/>
  <c r="T445" i="136"/>
  <c r="T444" i="136"/>
  <c r="T443" i="136"/>
  <c r="T442" i="136"/>
  <c r="T441" i="136"/>
  <c r="T440" i="136"/>
  <c r="T439" i="136"/>
  <c r="T438" i="136"/>
  <c r="T437" i="136"/>
  <c r="T436" i="136"/>
  <c r="T435" i="136"/>
  <c r="T434" i="136"/>
  <c r="T433" i="136"/>
  <c r="T432" i="136"/>
  <c r="T431" i="136"/>
  <c r="T430" i="136"/>
  <c r="T429" i="136"/>
  <c r="T428" i="136"/>
  <c r="T427" i="136"/>
  <c r="T426" i="136"/>
  <c r="T425" i="136"/>
  <c r="T424" i="136"/>
  <c r="T423" i="136"/>
  <c r="T422" i="136"/>
  <c r="T421" i="136"/>
  <c r="T420" i="136"/>
  <c r="T419" i="136"/>
  <c r="T418" i="136"/>
  <c r="T417" i="136"/>
  <c r="T416" i="136"/>
  <c r="T415" i="136"/>
  <c r="T414" i="136"/>
  <c r="T413" i="136"/>
  <c r="T412" i="136"/>
  <c r="T411" i="136"/>
  <c r="T410" i="136"/>
  <c r="T409" i="136"/>
  <c r="T408" i="136"/>
  <c r="T407" i="136"/>
  <c r="T406" i="136"/>
  <c r="T405" i="136"/>
  <c r="T404" i="136"/>
  <c r="T402" i="136"/>
  <c r="T401" i="136"/>
  <c r="T400" i="136"/>
  <c r="T399" i="136"/>
  <c r="T398" i="136"/>
  <c r="T397" i="136"/>
  <c r="T396" i="136"/>
  <c r="T395" i="136"/>
  <c r="T394" i="136"/>
  <c r="T393" i="136"/>
  <c r="T392" i="136"/>
  <c r="T391" i="136"/>
  <c r="T390" i="136"/>
  <c r="T389" i="136"/>
  <c r="T388" i="136"/>
  <c r="T387" i="136"/>
  <c r="T386" i="136"/>
  <c r="T385" i="136"/>
  <c r="T384" i="136"/>
  <c r="T383" i="136"/>
  <c r="T382" i="136"/>
  <c r="T381" i="136"/>
  <c r="T380" i="136"/>
  <c r="T379" i="136"/>
  <c r="T378" i="136"/>
  <c r="T377" i="136"/>
  <c r="T376" i="136"/>
  <c r="T375" i="136"/>
  <c r="T374" i="136"/>
  <c r="T373" i="136"/>
  <c r="T372" i="136"/>
  <c r="T371" i="136"/>
  <c r="T370" i="136"/>
  <c r="T369" i="136"/>
  <c r="T368" i="136"/>
  <c r="T367" i="136"/>
  <c r="T366" i="136"/>
  <c r="T365" i="136"/>
  <c r="T364" i="136"/>
  <c r="T363" i="136"/>
  <c r="T362" i="136"/>
  <c r="T361" i="136"/>
  <c r="T360" i="136"/>
  <c r="T359" i="136"/>
  <c r="T358" i="136"/>
  <c r="T357" i="136"/>
  <c r="T356" i="136"/>
  <c r="T355" i="136"/>
  <c r="T354" i="136"/>
  <c r="T353" i="136"/>
  <c r="T352" i="136"/>
  <c r="T351" i="136"/>
  <c r="T350" i="136"/>
  <c r="T349" i="136"/>
  <c r="T348" i="136"/>
  <c r="T347" i="136"/>
  <c r="T346" i="136"/>
  <c r="T345" i="136"/>
  <c r="T344" i="136"/>
  <c r="T343" i="136"/>
  <c r="T342" i="136"/>
  <c r="T341" i="136"/>
  <c r="T340" i="136"/>
  <c r="T339" i="136"/>
  <c r="T338" i="136"/>
  <c r="T337" i="136"/>
  <c r="T336" i="136"/>
  <c r="T335" i="136"/>
  <c r="T334" i="136"/>
  <c r="T333" i="136"/>
  <c r="T332" i="136"/>
  <c r="T331" i="136"/>
  <c r="T330" i="136"/>
  <c r="T329" i="136"/>
  <c r="T328" i="136"/>
  <c r="T327" i="136"/>
  <c r="T326" i="136"/>
  <c r="T325" i="136"/>
  <c r="T324" i="136"/>
  <c r="T323" i="136"/>
  <c r="T322" i="136"/>
  <c r="T321" i="136"/>
  <c r="T320" i="136"/>
  <c r="T319" i="136"/>
  <c r="T318" i="136"/>
  <c r="T317" i="136"/>
  <c r="T316" i="136"/>
  <c r="T315" i="136"/>
  <c r="T314" i="136"/>
  <c r="T313" i="136"/>
  <c r="T312" i="136"/>
  <c r="T311" i="136"/>
  <c r="T310" i="136"/>
  <c r="T309" i="136"/>
  <c r="T308" i="136"/>
  <c r="T307" i="136"/>
  <c r="T306" i="136"/>
  <c r="T305" i="136"/>
  <c r="T304" i="136"/>
  <c r="T303" i="136"/>
  <c r="T302" i="136"/>
  <c r="T301" i="136"/>
  <c r="T300" i="136"/>
  <c r="T299" i="136"/>
  <c r="T298" i="136"/>
  <c r="T297" i="136"/>
  <c r="T296" i="136"/>
  <c r="T295" i="136"/>
  <c r="T294" i="136"/>
  <c r="T293" i="136"/>
  <c r="T292" i="136"/>
  <c r="T291" i="136"/>
  <c r="T290" i="136"/>
  <c r="T289" i="136"/>
  <c r="T288" i="136"/>
  <c r="T287" i="136"/>
  <c r="T286" i="136"/>
  <c r="T285" i="136"/>
  <c r="T284" i="136"/>
  <c r="T283" i="136"/>
  <c r="T282" i="136"/>
  <c r="T281" i="136"/>
  <c r="T280" i="136"/>
  <c r="T279" i="136"/>
  <c r="T278" i="136"/>
  <c r="T277" i="136"/>
  <c r="T276" i="136"/>
  <c r="T275" i="136"/>
  <c r="T274" i="136"/>
  <c r="T273" i="136"/>
  <c r="T272" i="136"/>
  <c r="T271" i="136"/>
  <c r="T270" i="136"/>
  <c r="T269" i="136"/>
  <c r="T268" i="136"/>
  <c r="T267" i="136"/>
  <c r="T266" i="136"/>
  <c r="T265" i="136"/>
  <c r="T264" i="136"/>
  <c r="T263" i="136"/>
  <c r="T262" i="136"/>
  <c r="T261" i="136"/>
  <c r="T260" i="136"/>
  <c r="T259" i="136"/>
  <c r="T258" i="136"/>
  <c r="T257" i="136"/>
  <c r="T256" i="136"/>
  <c r="T255" i="136"/>
  <c r="T254" i="136"/>
  <c r="T253" i="136"/>
  <c r="T252" i="136"/>
  <c r="T251" i="136"/>
  <c r="T250" i="136"/>
  <c r="T249" i="136"/>
  <c r="T248" i="136"/>
  <c r="T247" i="136"/>
  <c r="T246" i="136"/>
  <c r="T245" i="136"/>
  <c r="T244" i="136"/>
  <c r="T243" i="136"/>
  <c r="T242" i="136"/>
  <c r="T241" i="136"/>
  <c r="T240" i="136"/>
  <c r="T239" i="136"/>
  <c r="T238" i="136"/>
  <c r="T237" i="136"/>
  <c r="T236" i="136"/>
  <c r="T235" i="136"/>
  <c r="T234" i="136"/>
  <c r="T233" i="136"/>
  <c r="T232" i="136"/>
  <c r="T231" i="136"/>
  <c r="T230" i="136"/>
  <c r="T229" i="136"/>
  <c r="T228" i="136"/>
  <c r="T227" i="136"/>
  <c r="T226" i="136"/>
  <c r="T225" i="136"/>
  <c r="T224" i="136"/>
  <c r="T223" i="136"/>
  <c r="T222" i="136"/>
  <c r="T221" i="136"/>
  <c r="T220" i="136"/>
  <c r="T219" i="136"/>
  <c r="T218" i="136"/>
  <c r="T217" i="136"/>
  <c r="T216" i="136"/>
  <c r="T214" i="136"/>
  <c r="T213" i="136"/>
  <c r="T212" i="136"/>
  <c r="T211" i="136"/>
  <c r="T210" i="136"/>
  <c r="T209" i="136"/>
  <c r="T208" i="136"/>
  <c r="T207" i="136"/>
  <c r="T206" i="136"/>
  <c r="T205" i="136"/>
  <c r="T204" i="136"/>
  <c r="T203" i="136"/>
  <c r="T202" i="136"/>
  <c r="T201" i="136"/>
  <c r="T200" i="136"/>
  <c r="T199" i="136"/>
  <c r="T198" i="136"/>
  <c r="T197" i="136"/>
  <c r="T196" i="136"/>
  <c r="T195" i="136"/>
  <c r="T194" i="136"/>
  <c r="T193" i="136"/>
  <c r="T192" i="136"/>
  <c r="T191" i="136"/>
  <c r="T190" i="136"/>
  <c r="T189" i="136"/>
  <c r="T188" i="136"/>
  <c r="T187" i="136"/>
  <c r="T181" i="136"/>
  <c r="T180" i="136"/>
  <c r="T179" i="136"/>
  <c r="T178" i="136"/>
  <c r="T177" i="136"/>
  <c r="T176" i="136"/>
  <c r="T175" i="136"/>
  <c r="T174" i="136"/>
  <c r="T173" i="136"/>
  <c r="T172" i="136"/>
  <c r="T171" i="136"/>
  <c r="T170" i="136"/>
  <c r="T169" i="136"/>
  <c r="T168" i="136"/>
  <c r="T167" i="136"/>
  <c r="T166" i="136"/>
  <c r="T165" i="136"/>
  <c r="T164" i="136"/>
  <c r="T163" i="136"/>
  <c r="T162" i="136"/>
  <c r="T157" i="136"/>
  <c r="T156" i="136"/>
  <c r="T155" i="136"/>
  <c r="T154" i="136"/>
  <c r="T153" i="136"/>
  <c r="T152" i="136"/>
  <c r="T151" i="136"/>
  <c r="T150" i="136"/>
  <c r="T149" i="136"/>
  <c r="T148" i="136"/>
  <c r="T147" i="136"/>
  <c r="T146" i="136"/>
  <c r="T145" i="136"/>
  <c r="T144" i="136"/>
  <c r="T143" i="136"/>
  <c r="T142" i="136"/>
  <c r="T141" i="136"/>
  <c r="T140" i="136"/>
  <c r="T139" i="136"/>
  <c r="T138" i="136"/>
  <c r="T137" i="136"/>
  <c r="T136" i="136"/>
  <c r="T135" i="136"/>
  <c r="T134" i="136"/>
  <c r="T130" i="136"/>
  <c r="T129" i="136"/>
  <c r="T128" i="136"/>
  <c r="T127" i="136"/>
  <c r="T126" i="136"/>
  <c r="T125" i="136"/>
  <c r="T124" i="136"/>
  <c r="T123" i="136"/>
  <c r="T122" i="136"/>
  <c r="T121" i="136"/>
  <c r="T120" i="136"/>
  <c r="T119" i="136"/>
  <c r="T118" i="136"/>
  <c r="T117" i="136"/>
  <c r="T116" i="136"/>
  <c r="T115" i="136"/>
  <c r="T114" i="136"/>
  <c r="T113" i="136"/>
  <c r="T112" i="136"/>
  <c r="T111" i="136"/>
  <c r="T110" i="136"/>
  <c r="T109" i="136"/>
  <c r="T106" i="136"/>
  <c r="T104" i="136"/>
  <c r="T102" i="136"/>
  <c r="T100" i="136"/>
  <c r="T99" i="136"/>
  <c r="T98" i="136"/>
  <c r="T95" i="136"/>
  <c r="T94" i="136"/>
  <c r="T93" i="136"/>
  <c r="T92" i="136"/>
  <c r="T91" i="136"/>
  <c r="T90" i="136"/>
  <c r="T89" i="136"/>
  <c r="T88" i="136"/>
  <c r="T87" i="136"/>
  <c r="T86" i="136"/>
  <c r="T85" i="136"/>
  <c r="T84" i="136"/>
  <c r="T83" i="136"/>
  <c r="T82" i="136"/>
  <c r="T81" i="136"/>
  <c r="T80" i="136"/>
  <c r="T79" i="136"/>
  <c r="T78" i="136"/>
  <c r="T77" i="136"/>
  <c r="T76" i="136"/>
  <c r="T75" i="136"/>
  <c r="T74" i="136"/>
  <c r="T73" i="136"/>
  <c r="T72" i="136"/>
  <c r="T71" i="136"/>
  <c r="T70" i="136"/>
  <c r="T69" i="136"/>
  <c r="T68" i="136"/>
  <c r="T67" i="136"/>
  <c r="T66" i="136"/>
  <c r="T65" i="136"/>
  <c r="T64" i="136"/>
  <c r="T63" i="136"/>
  <c r="T62" i="136"/>
  <c r="T61" i="136"/>
  <c r="T60" i="136"/>
  <c r="T59" i="136"/>
  <c r="T58" i="136"/>
  <c r="T57" i="136"/>
  <c r="T56" i="136"/>
  <c r="T55" i="136"/>
  <c r="T54" i="136"/>
  <c r="T53" i="136"/>
  <c r="T52" i="136"/>
  <c r="T51" i="136"/>
  <c r="T50" i="136"/>
  <c r="T49" i="136"/>
  <c r="T48" i="136"/>
  <c r="T47" i="136"/>
  <c r="T46" i="136"/>
  <c r="T45" i="136"/>
  <c r="T44" i="136"/>
  <c r="T43" i="136"/>
  <c r="T42" i="136"/>
  <c r="T41" i="136"/>
  <c r="T40" i="136"/>
  <c r="T39" i="136"/>
  <c r="T38" i="136"/>
  <c r="T37" i="136"/>
  <c r="T36" i="136"/>
  <c r="T35" i="136"/>
  <c r="T34" i="136"/>
  <c r="T33" i="136"/>
  <c r="T32" i="136"/>
  <c r="T31" i="136"/>
  <c r="T30" i="136"/>
  <c r="T29" i="136"/>
  <c r="T28" i="136"/>
  <c r="T27" i="136"/>
  <c r="T26" i="136"/>
  <c r="T25" i="136"/>
  <c r="S402" i="128" l="1"/>
  <c r="S401" i="128"/>
  <c r="S400" i="128"/>
  <c r="S399" i="128"/>
  <c r="S398" i="128"/>
  <c r="S397" i="128"/>
  <c r="S396" i="128"/>
  <c r="S395" i="128"/>
  <c r="S394" i="128"/>
  <c r="S393" i="128"/>
  <c r="S392" i="128"/>
  <c r="S391" i="128"/>
  <c r="S390" i="128"/>
  <c r="S389" i="128"/>
  <c r="S388" i="128"/>
  <c r="S387" i="128"/>
  <c r="S386" i="128"/>
  <c r="S384" i="128"/>
  <c r="S383" i="128"/>
  <c r="S382" i="128"/>
  <c r="S381" i="128"/>
  <c r="S380" i="128"/>
  <c r="S379" i="128"/>
  <c r="S378" i="128"/>
  <c r="S377" i="128"/>
  <c r="S376" i="128"/>
  <c r="S375" i="128"/>
  <c r="S374" i="128"/>
  <c r="S373" i="128"/>
  <c r="S372" i="128"/>
  <c r="S371" i="128"/>
  <c r="S369" i="128"/>
  <c r="S368" i="128"/>
  <c r="S367" i="128"/>
  <c r="S366" i="128"/>
  <c r="S365" i="128"/>
  <c r="S364" i="128"/>
  <c r="S363" i="128"/>
  <c r="S362" i="128"/>
  <c r="S361" i="128"/>
  <c r="S360" i="128"/>
  <c r="S359" i="128"/>
  <c r="S358" i="128"/>
  <c r="S357" i="128"/>
  <c r="S356" i="128"/>
  <c r="S355" i="128"/>
  <c r="S354" i="128"/>
  <c r="S352" i="128"/>
  <c r="S351" i="128"/>
  <c r="S350" i="128"/>
  <c r="S349" i="128"/>
  <c r="S348" i="128"/>
  <c r="S347" i="128"/>
  <c r="S346" i="128"/>
  <c r="S345" i="128"/>
  <c r="S344" i="128"/>
  <c r="S343" i="128"/>
  <c r="S342" i="128"/>
  <c r="S341" i="128"/>
  <c r="S340" i="128"/>
  <c r="S339" i="128"/>
  <c r="S338" i="128"/>
  <c r="S336" i="128"/>
  <c r="S335" i="128"/>
  <c r="S334" i="128"/>
  <c r="S333" i="128"/>
  <c r="S332" i="128"/>
  <c r="S331" i="128"/>
  <c r="S330" i="128"/>
  <c r="S329" i="128"/>
  <c r="S328" i="128"/>
  <c r="S327" i="128"/>
  <c r="S326" i="128"/>
  <c r="S325" i="128"/>
  <c r="S324" i="128"/>
  <c r="S323" i="128"/>
  <c r="S322" i="128"/>
  <c r="S321" i="128"/>
  <c r="S319" i="128"/>
  <c r="S318" i="128"/>
  <c r="S317" i="128"/>
  <c r="S316" i="128"/>
  <c r="S315" i="128"/>
  <c r="S314" i="128"/>
  <c r="S313" i="128"/>
  <c r="S312" i="128"/>
  <c r="S311" i="128"/>
  <c r="S310" i="128"/>
  <c r="S309" i="128"/>
  <c r="S308" i="128"/>
  <c r="S306" i="128"/>
  <c r="S305" i="128"/>
  <c r="S304" i="128"/>
  <c r="S303" i="128"/>
  <c r="S302" i="128"/>
  <c r="S301" i="128"/>
  <c r="S300" i="128"/>
  <c r="S299" i="128"/>
  <c r="S297" i="128"/>
  <c r="S296" i="128"/>
  <c r="S295" i="128"/>
  <c r="S294" i="128"/>
  <c r="S293" i="128"/>
  <c r="S292" i="128"/>
  <c r="S291" i="128"/>
  <c r="S290" i="128"/>
  <c r="S289" i="128"/>
  <c r="S288" i="128"/>
  <c r="S287" i="128"/>
  <c r="S286" i="128"/>
  <c r="S285" i="128"/>
  <c r="S284" i="128"/>
  <c r="S282" i="128"/>
  <c r="S278" i="128"/>
  <c r="S277" i="128"/>
  <c r="S276" i="128"/>
  <c r="S275" i="128"/>
  <c r="S274" i="128"/>
  <c r="S273" i="128"/>
  <c r="S272" i="128"/>
  <c r="S271" i="128"/>
  <c r="S270" i="128"/>
  <c r="S269" i="128"/>
  <c r="S268" i="128"/>
  <c r="S267" i="128"/>
  <c r="S266" i="128"/>
  <c r="S264" i="128"/>
  <c r="S263" i="128"/>
  <c r="S262" i="128"/>
  <c r="S261" i="128"/>
  <c r="S260" i="128"/>
  <c r="S259" i="128"/>
  <c r="S258" i="128"/>
  <c r="S257" i="128"/>
  <c r="S256" i="128"/>
  <c r="S255" i="128"/>
  <c r="S254" i="128"/>
  <c r="S253" i="128"/>
  <c r="S251" i="128"/>
  <c r="S250" i="128"/>
  <c r="S249" i="128"/>
  <c r="S248" i="128"/>
  <c r="S247" i="128"/>
  <c r="S246" i="128"/>
  <c r="S245" i="128"/>
  <c r="S244" i="128"/>
  <c r="S243" i="128"/>
  <c r="S242" i="128"/>
  <c r="S241" i="128"/>
  <c r="S240" i="128"/>
  <c r="S239" i="128"/>
  <c r="S237" i="128"/>
  <c r="S236" i="128"/>
  <c r="S235" i="128"/>
  <c r="S234" i="128"/>
  <c r="S233" i="128"/>
  <c r="S232" i="128"/>
  <c r="S231" i="128"/>
  <c r="S230" i="128"/>
  <c r="S229" i="128"/>
  <c r="S228" i="128"/>
  <c r="S227" i="128"/>
  <c r="S226" i="128"/>
  <c r="S225" i="128"/>
  <c r="S224" i="128"/>
  <c r="S222" i="128"/>
  <c r="S221" i="128"/>
  <c r="S220" i="128"/>
  <c r="S219" i="128"/>
  <c r="S218" i="128"/>
  <c r="S217" i="128"/>
  <c r="S216" i="128"/>
  <c r="S215" i="128"/>
  <c r="S214" i="128"/>
  <c r="S213" i="128"/>
  <c r="S212" i="128"/>
  <c r="S211" i="128"/>
  <c r="S210" i="128"/>
  <c r="S209" i="128"/>
  <c r="S208" i="128"/>
  <c r="S207" i="128"/>
  <c r="S206" i="128"/>
  <c r="S205" i="128"/>
  <c r="S203" i="128"/>
  <c r="S202" i="128"/>
  <c r="S201" i="128"/>
  <c r="S200" i="128"/>
  <c r="S199" i="128"/>
  <c r="S198" i="128"/>
  <c r="S197" i="128"/>
  <c r="S196" i="128"/>
  <c r="S195" i="128"/>
  <c r="S191" i="128"/>
  <c r="S189" i="128"/>
  <c r="S187" i="128"/>
  <c r="S186" i="128"/>
  <c r="S185" i="128"/>
  <c r="S184" i="128"/>
  <c r="S183" i="128"/>
  <c r="S182" i="128"/>
  <c r="S181" i="128"/>
  <c r="S180" i="128"/>
  <c r="S179" i="128"/>
  <c r="S178" i="128"/>
  <c r="S177" i="128"/>
  <c r="S176" i="128"/>
  <c r="S175" i="128"/>
  <c r="S174" i="128"/>
  <c r="S173" i="128"/>
  <c r="S171" i="128"/>
  <c r="S170" i="128"/>
  <c r="S169" i="128"/>
  <c r="S168" i="128"/>
  <c r="S167" i="128"/>
  <c r="S166" i="128"/>
  <c r="S165" i="128"/>
  <c r="S164" i="128"/>
  <c r="S163" i="128"/>
  <c r="S162" i="128"/>
  <c r="S161" i="128"/>
  <c r="S160" i="128"/>
  <c r="S159" i="128"/>
  <c r="S158" i="128"/>
  <c r="S157" i="128"/>
  <c r="S156" i="128"/>
  <c r="S155" i="128"/>
  <c r="S153" i="128"/>
  <c r="S152" i="128"/>
  <c r="S151" i="128"/>
  <c r="S150" i="128"/>
  <c r="S149" i="128"/>
  <c r="S148" i="128"/>
  <c r="S147" i="128"/>
  <c r="S146" i="128"/>
  <c r="S145" i="128"/>
  <c r="S144" i="128"/>
  <c r="S143" i="128"/>
  <c r="S142" i="128"/>
  <c r="S141" i="128"/>
  <c r="S140" i="128"/>
  <c r="S139" i="128"/>
  <c r="S138" i="128"/>
  <c r="S137" i="128"/>
  <c r="S135" i="128"/>
  <c r="S134" i="128"/>
  <c r="S133" i="128"/>
  <c r="S132" i="128"/>
  <c r="S131" i="128"/>
  <c r="S130" i="128"/>
  <c r="S129" i="128"/>
  <c r="S128" i="128"/>
  <c r="S127" i="128"/>
  <c r="S126" i="128"/>
  <c r="S125" i="128"/>
  <c r="S124" i="128"/>
  <c r="S123" i="128"/>
  <c r="S121" i="128"/>
  <c r="S120" i="128"/>
  <c r="S119" i="128"/>
  <c r="S118" i="128"/>
  <c r="S117" i="128"/>
  <c r="S116" i="128"/>
  <c r="S115" i="128"/>
  <c r="S114" i="128"/>
  <c r="S113" i="128"/>
  <c r="S112" i="128"/>
  <c r="S111" i="128"/>
  <c r="S110" i="128"/>
  <c r="S109" i="128"/>
  <c r="S107" i="128"/>
  <c r="S106" i="128"/>
  <c r="S105" i="128"/>
  <c r="S104" i="128"/>
  <c r="S103" i="128"/>
  <c r="S102" i="128"/>
  <c r="S101" i="128"/>
  <c r="S100" i="128"/>
  <c r="S99" i="128"/>
  <c r="S98" i="128"/>
  <c r="S97" i="128"/>
  <c r="S96" i="128"/>
  <c r="S95" i="128"/>
  <c r="S94" i="128"/>
  <c r="S93" i="128"/>
  <c r="S92" i="128"/>
  <c r="S91" i="128"/>
  <c r="S89" i="128"/>
  <c r="S88" i="128"/>
  <c r="S87" i="128"/>
  <c r="S86" i="128"/>
  <c r="S85" i="128"/>
  <c r="S84" i="128"/>
  <c r="S83" i="128"/>
  <c r="S82" i="128"/>
  <c r="S81" i="128"/>
  <c r="S80" i="128"/>
  <c r="S79" i="128"/>
  <c r="S78" i="128"/>
  <c r="S77" i="128"/>
  <c r="S76" i="128"/>
  <c r="S75" i="128"/>
  <c r="S74" i="128"/>
  <c r="S73" i="128"/>
  <c r="S72" i="128"/>
  <c r="S71" i="128"/>
  <c r="S70" i="128"/>
  <c r="S69" i="128"/>
  <c r="S68" i="128"/>
  <c r="S66" i="128"/>
  <c r="S65" i="128"/>
  <c r="S64" i="128"/>
  <c r="S63" i="128"/>
  <c r="S62" i="128"/>
  <c r="S61" i="128"/>
  <c r="S60" i="128"/>
  <c r="S59" i="128"/>
  <c r="S58" i="128"/>
  <c r="S57" i="128"/>
  <c r="S53" i="128"/>
  <c r="S51" i="128"/>
  <c r="S46" i="128"/>
  <c r="S44" i="128"/>
  <c r="S42" i="128"/>
  <c r="S40" i="128"/>
  <c r="S38" i="128"/>
  <c r="S34" i="128"/>
  <c r="S29" i="128"/>
  <c r="S28" i="128"/>
  <c r="S24" i="128"/>
  <c r="S22" i="128"/>
  <c r="S20" i="128"/>
  <c r="S19" i="128"/>
  <c r="S18" i="128"/>
  <c r="S17" i="128"/>
  <c r="S14" i="128"/>
  <c r="S13" i="128"/>
  <c r="S10" i="128"/>
  <c r="S9" i="128"/>
  <c r="S8" i="128"/>
  <c r="S4" i="128"/>
  <c r="S2" i="128"/>
  <c r="P323" i="127" l="1"/>
  <c r="P322" i="127"/>
  <c r="P321" i="127"/>
  <c r="P320" i="127"/>
  <c r="P319" i="127"/>
  <c r="P318" i="127"/>
  <c r="P317" i="127"/>
  <c r="P316" i="127"/>
  <c r="P315" i="127"/>
  <c r="P314" i="127"/>
  <c r="P313" i="127"/>
  <c r="P312" i="127"/>
  <c r="P311" i="127"/>
  <c r="P310" i="127"/>
  <c r="P309" i="127"/>
  <c r="P308" i="127"/>
  <c r="P307" i="127"/>
  <c r="P306" i="127"/>
  <c r="P305" i="127"/>
  <c r="P304" i="127"/>
  <c r="P303" i="127"/>
  <c r="P302" i="127"/>
  <c r="P301" i="127"/>
  <c r="P300" i="127"/>
  <c r="P299" i="127"/>
  <c r="P298" i="127"/>
  <c r="P297" i="127"/>
  <c r="P296" i="127"/>
  <c r="P295" i="127"/>
  <c r="P294" i="127"/>
  <c r="P293" i="127"/>
  <c r="P292" i="127"/>
  <c r="P291" i="127"/>
  <c r="P290" i="127"/>
  <c r="P289" i="127"/>
  <c r="P288" i="127"/>
  <c r="P287" i="127"/>
  <c r="P286" i="127"/>
  <c r="P285" i="127"/>
  <c r="P284" i="127"/>
  <c r="P283" i="127"/>
  <c r="P282" i="127"/>
  <c r="P281" i="127"/>
  <c r="P280" i="127"/>
  <c r="P279" i="127"/>
  <c r="P278" i="127"/>
  <c r="P277" i="127"/>
  <c r="P276" i="127"/>
  <c r="P275" i="127"/>
  <c r="P274" i="127"/>
  <c r="P273" i="127"/>
  <c r="P272" i="127"/>
  <c r="P271" i="127"/>
  <c r="P270" i="127"/>
  <c r="P269" i="127"/>
  <c r="P268" i="127"/>
  <c r="P267" i="127"/>
  <c r="P266" i="127"/>
  <c r="P265" i="127"/>
  <c r="P264" i="127"/>
  <c r="P263" i="127"/>
  <c r="P262" i="127"/>
  <c r="P261" i="127"/>
  <c r="P260" i="127"/>
  <c r="P259" i="127"/>
  <c r="P258" i="127"/>
  <c r="P257" i="127"/>
  <c r="P256" i="127"/>
  <c r="P255" i="127"/>
  <c r="P254" i="127"/>
  <c r="P253" i="127"/>
  <c r="P252" i="127"/>
  <c r="P251" i="127"/>
  <c r="P250" i="127"/>
  <c r="P249" i="127"/>
  <c r="P248" i="127"/>
  <c r="P247" i="127"/>
  <c r="P246" i="127"/>
  <c r="P245" i="127"/>
  <c r="P244" i="127"/>
  <c r="P243" i="127"/>
  <c r="P242" i="127"/>
  <c r="P241" i="127"/>
  <c r="P240" i="127"/>
  <c r="P239" i="127"/>
  <c r="P238" i="127"/>
  <c r="P237" i="127"/>
  <c r="P236" i="127"/>
  <c r="P235" i="127"/>
  <c r="P234" i="127"/>
  <c r="P233" i="127"/>
  <c r="P232" i="127"/>
  <c r="P231" i="127"/>
  <c r="P230" i="127"/>
  <c r="P229" i="127"/>
  <c r="P228" i="127"/>
  <c r="P227" i="127"/>
  <c r="P226" i="127"/>
  <c r="P225" i="127"/>
  <c r="P224" i="127"/>
  <c r="P223" i="127"/>
  <c r="P222" i="127"/>
  <c r="P221" i="127"/>
  <c r="P220" i="127"/>
  <c r="P219" i="127"/>
  <c r="P218" i="127"/>
  <c r="P217" i="127"/>
  <c r="P216" i="127"/>
  <c r="P215" i="127"/>
  <c r="P214" i="127"/>
  <c r="P213" i="127"/>
  <c r="P212" i="127"/>
  <c r="P211" i="127"/>
  <c r="P210" i="127"/>
  <c r="P209" i="127"/>
  <c r="P208" i="127"/>
  <c r="P207" i="127"/>
  <c r="P206" i="127"/>
  <c r="P205" i="127"/>
  <c r="P204" i="127"/>
  <c r="P203" i="127"/>
  <c r="P202" i="127"/>
  <c r="P201" i="127"/>
  <c r="P200" i="127"/>
  <c r="P199" i="127"/>
  <c r="P197" i="127"/>
  <c r="P196" i="127"/>
  <c r="P195" i="127"/>
  <c r="P194" i="127"/>
  <c r="P193" i="127"/>
  <c r="P192" i="127"/>
  <c r="P191" i="127"/>
  <c r="P190" i="127"/>
  <c r="P188" i="127"/>
  <c r="P187" i="127"/>
  <c r="P186" i="127"/>
  <c r="P185" i="127"/>
  <c r="P184" i="127"/>
  <c r="P183" i="127"/>
  <c r="P182" i="127"/>
  <c r="P181" i="127"/>
  <c r="P180" i="127"/>
  <c r="P179" i="127"/>
  <c r="P178" i="127"/>
  <c r="P177" i="127"/>
  <c r="P176" i="127"/>
  <c r="P175" i="127"/>
  <c r="P174" i="127"/>
  <c r="P173" i="127"/>
  <c r="P172" i="127"/>
  <c r="P171" i="127"/>
  <c r="P170" i="127"/>
  <c r="P169" i="127"/>
  <c r="P168" i="127"/>
  <c r="P167" i="127"/>
  <c r="P166" i="127"/>
  <c r="P165" i="127"/>
  <c r="P164" i="127"/>
  <c r="P163" i="127"/>
  <c r="P162" i="127"/>
  <c r="P161" i="127"/>
  <c r="P160" i="127"/>
  <c r="P159" i="127"/>
  <c r="P158" i="127"/>
  <c r="P157" i="127"/>
  <c r="P156" i="127"/>
  <c r="P155" i="127"/>
  <c r="P154" i="127"/>
  <c r="P153" i="127"/>
  <c r="P152" i="127"/>
  <c r="P151" i="127"/>
  <c r="P150" i="127"/>
  <c r="P149" i="127"/>
  <c r="P148" i="127"/>
  <c r="P147" i="127"/>
  <c r="P146" i="127"/>
  <c r="P145" i="127"/>
  <c r="P144" i="127"/>
  <c r="P143" i="127"/>
  <c r="P142" i="127"/>
  <c r="P141" i="127"/>
  <c r="P140" i="127"/>
  <c r="P139" i="127"/>
  <c r="P138" i="127"/>
  <c r="P137" i="127"/>
  <c r="P136" i="127"/>
  <c r="P135" i="127"/>
  <c r="P134" i="127"/>
  <c r="P133" i="127"/>
  <c r="P132" i="127"/>
  <c r="P131" i="127"/>
  <c r="P130" i="127"/>
  <c r="P129" i="127"/>
  <c r="P128" i="127"/>
  <c r="P127" i="127"/>
  <c r="P126" i="127"/>
  <c r="P125" i="127"/>
  <c r="P124" i="127"/>
  <c r="P123" i="127"/>
  <c r="P122" i="127"/>
  <c r="P121" i="127"/>
  <c r="P120" i="127"/>
  <c r="P119" i="127"/>
  <c r="P118" i="127"/>
  <c r="P117" i="127"/>
  <c r="P116" i="127"/>
  <c r="P115" i="127"/>
  <c r="P114" i="127"/>
  <c r="P113" i="127"/>
  <c r="P112" i="127"/>
  <c r="P111" i="127"/>
  <c r="P110" i="127"/>
  <c r="P109" i="127"/>
  <c r="P108" i="127"/>
  <c r="P107" i="127"/>
  <c r="P106" i="127"/>
  <c r="P105" i="127"/>
  <c r="P104" i="127"/>
  <c r="P103" i="127"/>
  <c r="P102" i="127"/>
  <c r="P101" i="127"/>
  <c r="P100" i="127"/>
  <c r="P99" i="127"/>
  <c r="P98" i="127"/>
  <c r="P97" i="127"/>
  <c r="P96" i="127"/>
  <c r="P95" i="127"/>
  <c r="P94" i="127"/>
  <c r="P93" i="127"/>
  <c r="P92" i="127"/>
  <c r="P91" i="127"/>
  <c r="P90" i="127"/>
  <c r="P89" i="127"/>
  <c r="P88" i="127"/>
  <c r="P87" i="127"/>
  <c r="P86" i="127"/>
  <c r="P85" i="127"/>
  <c r="P84" i="127"/>
  <c r="P83" i="127"/>
  <c r="P82" i="127"/>
  <c r="P81" i="127"/>
  <c r="P80" i="127"/>
  <c r="P79" i="127"/>
  <c r="P78" i="127"/>
  <c r="P77" i="127"/>
  <c r="P76" i="127"/>
  <c r="P75" i="127"/>
  <c r="P74" i="127"/>
  <c r="P73" i="127"/>
  <c r="P72" i="127"/>
  <c r="P71" i="127"/>
  <c r="P70" i="127"/>
  <c r="P69" i="127"/>
  <c r="P68" i="127"/>
  <c r="P67" i="127"/>
  <c r="P66" i="127"/>
  <c r="P65" i="127"/>
  <c r="P64" i="127"/>
  <c r="P63" i="127"/>
  <c r="P62" i="127"/>
  <c r="P61" i="127"/>
  <c r="P60" i="127"/>
  <c r="P59" i="127"/>
  <c r="P58" i="127"/>
  <c r="P57" i="127"/>
  <c r="P56" i="127"/>
  <c r="P55" i="127"/>
  <c r="P54" i="127"/>
  <c r="P53" i="127"/>
  <c r="P52" i="127"/>
  <c r="P51" i="127"/>
  <c r="P50" i="127"/>
  <c r="P49" i="127"/>
  <c r="P48" i="127"/>
  <c r="P47" i="127"/>
  <c r="P46" i="127"/>
  <c r="P45" i="127"/>
  <c r="P44" i="127"/>
  <c r="P43" i="127"/>
  <c r="P42" i="127"/>
  <c r="P41" i="127"/>
  <c r="P40" i="127"/>
  <c r="P39" i="127"/>
  <c r="P38" i="127"/>
  <c r="P37" i="127"/>
  <c r="P36" i="127"/>
  <c r="P35" i="127"/>
  <c r="P34" i="127"/>
  <c r="P33" i="127"/>
  <c r="P32" i="127"/>
  <c r="P31" i="127"/>
  <c r="P30" i="127"/>
  <c r="P29" i="127"/>
  <c r="P28" i="127"/>
  <c r="P27" i="127"/>
  <c r="P26" i="127"/>
  <c r="P25" i="127"/>
  <c r="P24" i="127"/>
  <c r="P23" i="127"/>
  <c r="P22" i="127"/>
  <c r="P21" i="127"/>
  <c r="P20" i="127"/>
  <c r="P19" i="127"/>
  <c r="P18" i="127"/>
  <c r="P17" i="127"/>
  <c r="P16" i="127"/>
  <c r="P15" i="127"/>
  <c r="P14" i="127"/>
  <c r="P13" i="127"/>
  <c r="P12" i="127"/>
  <c r="P10" i="127"/>
  <c r="P9" i="127"/>
  <c r="P8" i="127"/>
  <c r="P7" i="127"/>
  <c r="P6" i="127"/>
  <c r="P5" i="127"/>
  <c r="P4" i="127"/>
  <c r="S177" i="129" l="1"/>
</calcChain>
</file>

<file path=xl/sharedStrings.xml><?xml version="1.0" encoding="utf-8"?>
<sst xmlns="http://schemas.openxmlformats.org/spreadsheetml/2006/main" count="39153" uniqueCount="5360">
  <si>
    <t>ردیف</t>
  </si>
  <si>
    <t>نام شهرستان</t>
  </si>
  <si>
    <t>نام بخش</t>
  </si>
  <si>
    <t>نام دهستان</t>
  </si>
  <si>
    <t>نام آبادی</t>
  </si>
  <si>
    <t>كد آبادی</t>
  </si>
  <si>
    <t>مركزئ</t>
  </si>
  <si>
    <t>فعالیت شناسایی شده</t>
  </si>
  <si>
    <t>نام فعالیت</t>
  </si>
  <si>
    <t>کد فعالیت</t>
  </si>
  <si>
    <r>
      <rPr>
        <b/>
        <sz val="10"/>
        <color theme="1"/>
        <rFont val="B Titr"/>
        <charset val="178"/>
      </rPr>
      <t>نوع پروژه</t>
    </r>
    <r>
      <rPr>
        <b/>
        <sz val="8"/>
        <color theme="1"/>
        <rFont val="B Titr"/>
        <charset val="178"/>
      </rPr>
      <t xml:space="preserve">
1-حفظ ظرفیت موجود
2-توسعه ظرفیت موجود
3-ظرفیت جدید
4-احیاء ظرفیت مغفول</t>
    </r>
  </si>
  <si>
    <t>توضیحات</t>
  </si>
  <si>
    <t>اولویت اجرا</t>
  </si>
  <si>
    <t xml:space="preserve">ظرفیت اشتغال فعلی
(نفر)
</t>
  </si>
  <si>
    <t xml:space="preserve">ظرفیت اشتغال مورد انتظار
(نفر)
</t>
  </si>
  <si>
    <t xml:space="preserve">ظرفیت اشتغال کل
(نفر)
</t>
  </si>
  <si>
    <t>دستگاه متولی</t>
  </si>
  <si>
    <t>بازارهای هدف
(محلی/استانی/ملی/بین المللی)</t>
  </si>
  <si>
    <t>محصولات / 
مهارت ها و آموزش های مورد نیاز</t>
  </si>
  <si>
    <t>اولویت بندی متقاضیان</t>
  </si>
  <si>
    <t xml:space="preserve">تعداد کل  واحد و طرح (موجود و پیشنهادی) </t>
  </si>
  <si>
    <t>تعداد واحد و طرح پیشنهادی</t>
  </si>
  <si>
    <t xml:space="preserve"> پیشنهادی هر واحد، قطعه، راس، جعبه، کندو، مترمربع
</t>
  </si>
  <si>
    <t>معیار سنجش پیشنهادی</t>
  </si>
  <si>
    <t>مترمربع</t>
  </si>
  <si>
    <t>صنایع دستی</t>
  </si>
  <si>
    <t>کل پیشنهادی</t>
  </si>
  <si>
    <t>را‌ه‌اندازی پرورش گاو شیری 30 راسی</t>
  </si>
  <si>
    <t>راه‌اندازی پرواربندی دام سبک 200 راسی</t>
  </si>
  <si>
    <t>توسعه باغات انگور</t>
  </si>
  <si>
    <t>توسعه باغات سماغ</t>
  </si>
  <si>
    <t>توسعه باغات پسته</t>
  </si>
  <si>
    <t>راه‌اندازی واحدهای زنبورداری 30 کندویی</t>
  </si>
  <si>
    <t>را‌ه‌اندازی گلخانه چند منظوره</t>
  </si>
  <si>
    <t>راه‌اندازی نهالستان</t>
  </si>
  <si>
    <t>راه‌اندازی گارگاه خیاطی</t>
  </si>
  <si>
    <t>راه‌اندازی کارگاه‌ فرش‌بافی</t>
  </si>
  <si>
    <t>راه‌اندازی کارگاه‌ تولید محصولات جانبی زنبور عسل (ژل رویال و موم)</t>
  </si>
  <si>
    <t>راس</t>
  </si>
  <si>
    <t>هکتار</t>
  </si>
  <si>
    <t>کندو</t>
  </si>
  <si>
    <t>خواجه میر</t>
  </si>
  <si>
    <t>شوی</t>
  </si>
  <si>
    <t>بانه</t>
  </si>
  <si>
    <t>بنی رزان</t>
  </si>
  <si>
    <t>راه اندازی واحد پروار بندی گوساله50  راسی</t>
  </si>
  <si>
    <t>راه اندازی و نصب پنل خورشیدی 100 کیلو وات</t>
  </si>
  <si>
    <t>راه‌اندازی کارگا‌ه صنایع چوب( mdf)</t>
  </si>
  <si>
    <t>احداث کارگاه بازیافت پلاستیک</t>
  </si>
  <si>
    <t>راه اندازی کارگاه بلوک سازی</t>
  </si>
  <si>
    <t>راه اندازی گلخانه تولید گل و گیاه زینتی</t>
  </si>
  <si>
    <t xml:space="preserve"> هکتار</t>
  </si>
  <si>
    <t xml:space="preserve"> راس</t>
  </si>
  <si>
    <t xml:space="preserve"> متر مربع</t>
  </si>
  <si>
    <t>0141</t>
  </si>
  <si>
    <t>0144</t>
  </si>
  <si>
    <t>0121</t>
  </si>
  <si>
    <t>ندارد</t>
  </si>
  <si>
    <t>0125</t>
  </si>
  <si>
    <t>0149</t>
  </si>
  <si>
    <t>0113</t>
  </si>
  <si>
    <t>0130</t>
  </si>
  <si>
    <t>1410</t>
  </si>
  <si>
    <t>5220</t>
  </si>
  <si>
    <t>1393/1</t>
  </si>
  <si>
    <t>راه‌اندازی خانه‌های بوم‌گردی</t>
  </si>
  <si>
    <t>ایجاد واحدهای نیمه‌صنعتی گاو شیری</t>
  </si>
  <si>
    <t>ایجاد واحدهای نیمه‌صنعتی دام سبک</t>
  </si>
  <si>
    <t>توسعه 5 هکتار باغ انگور شامل 5 واحد در ١ هکتار</t>
  </si>
  <si>
    <t>توسعه 5 هکتار باغ سماغ شامل 5 واحد در ١ هکتار</t>
  </si>
  <si>
    <t>راه اندازی واحدهای زنبورداری در ١٠ واحد 30 کندویی</t>
  </si>
  <si>
    <t>٢ هکتار گلخانه چند منظور شامل دو واحد در ١ هکتار</t>
  </si>
  <si>
    <t>١ هکتار نهالستان شامل ١ واحد در یک هکتار</t>
  </si>
  <si>
    <t>یک گارگاه خیاطی در ٢٠٠٠ مترمربع با مشارکت تعاونی بانوان مشاغل خانگی</t>
  </si>
  <si>
    <t>یک گارگاه فرش‌بافی در 1000 مترمربع با مشارکت تعاونی بانوان مشاغل خانگی</t>
  </si>
  <si>
    <t xml:space="preserve">2 کارگاه تولید محصولات جانبی زنبور عسل به عنوان بخش تکمیلی فعالیت زنبورداری هر کدام در ٣٠٠ متر </t>
  </si>
  <si>
    <t>به دلیل مسیر گردشگری منطقه ایجاد دو واحد خانه بومگردی در مقیاس 1000 متر</t>
  </si>
  <si>
    <t>1621</t>
  </si>
  <si>
    <t>3830</t>
  </si>
  <si>
    <t>2391</t>
  </si>
  <si>
    <t>محلی/استانی/فرامنطقه‌ای</t>
  </si>
  <si>
    <t>قایی برد</t>
  </si>
  <si>
    <t>راه‌اندازی دفتر پیشخوان دولت</t>
  </si>
  <si>
    <t>احداث کارگاه تولیدی پوشاک</t>
  </si>
  <si>
    <t>راه اندازی پرورش قارچ</t>
  </si>
  <si>
    <t xml:space="preserve">   هکتار</t>
  </si>
  <si>
    <t xml:space="preserve"> پرورش گاو شیری</t>
  </si>
  <si>
    <t xml:space="preserve">پرواربندی دام سبک </t>
  </si>
  <si>
    <t xml:space="preserve"> زنبورداری</t>
  </si>
  <si>
    <t>گلخانه چند منظوره</t>
  </si>
  <si>
    <t xml:space="preserve"> نهالستان</t>
  </si>
  <si>
    <t>گارگاه خیاطی</t>
  </si>
  <si>
    <t xml:space="preserve"> کارگاه‌ فرش‌بافی</t>
  </si>
  <si>
    <t xml:space="preserve">تولید محصولات جانبی زنبور عسل </t>
  </si>
  <si>
    <t xml:space="preserve"> خانه‌های بوم‌گردی</t>
  </si>
  <si>
    <t>پروار بندی گوساله</t>
  </si>
  <si>
    <t xml:space="preserve"> باغات انگور</t>
  </si>
  <si>
    <t>پنل خورشیدی</t>
  </si>
  <si>
    <t xml:space="preserve"> صنایع چوب( mdf)</t>
  </si>
  <si>
    <t>کارگاه بازیافت پلاستیک</t>
  </si>
  <si>
    <t>کارگاه بلوک سازی</t>
  </si>
  <si>
    <t xml:space="preserve"> گلخانه تولید گل و گیاه زینتی</t>
  </si>
  <si>
    <t xml:space="preserve"> پنل خورشیدی </t>
  </si>
  <si>
    <t>کارگا‌ه صنایع چوب( mdf)</t>
  </si>
  <si>
    <t>دفتر پیشخوان دولت</t>
  </si>
  <si>
    <t xml:space="preserve"> کارگاه تولیدی پوشاک</t>
  </si>
  <si>
    <t>راه اندازی واحدهای پرواربندی در 2 واحد 50 راسی</t>
  </si>
  <si>
    <t>توسعه 5 هکتار باغ پسته شامل 5 واحد در ١ هکتار</t>
  </si>
  <si>
    <t>توسعه 3 هکتار باغ پسته شامل 3 واحد در ١ هکتار</t>
  </si>
  <si>
    <t>راه‌اندازی کارگاه پنل خورشیدی در ٢٠٠٠ متر</t>
  </si>
  <si>
    <t>راه‌اندازی کارگاه  صنایع چوب( چوب در ٢٠٠٠ متر</t>
  </si>
  <si>
    <t>راه‌اندازی کارگاه بازیافت پلاستیک در ٣٠٠٠ متر مربع</t>
  </si>
  <si>
    <t>راه‌اندازی کارگاه بلوک‌سازی در ٢٠٠٠ متر مربع</t>
  </si>
  <si>
    <t>١ هکتار گلخانه گل و گیاه زینیتی شامل ١ واحد در یک هکتار</t>
  </si>
  <si>
    <t>راه‌اندازی  دفتر پیشخوان در ٢٠٠ متر مربع</t>
  </si>
  <si>
    <t>راه‌اندازی کارگاه  صنایع چوب( چوب در ٢٠٠٠ متر مربع</t>
  </si>
  <si>
    <t>راه اندازی کارگاه بلوک در ٢٠٠ متر مربع</t>
  </si>
  <si>
    <t>احداث  تولیدی پوشاک در 1000 متر مربع</t>
  </si>
  <si>
    <t>پرورش قارچ</t>
  </si>
  <si>
    <t>یک واحد پرورش قارچ در ٥٠٠٠ متر مربع</t>
  </si>
  <si>
    <t>جهاد کشاورزی</t>
  </si>
  <si>
    <t>سازمان فنی و حرفه‌ای</t>
  </si>
  <si>
    <t>اداره میراث فرهنگی، صنایع دستی و گردشگری</t>
  </si>
  <si>
    <t>آقایان/بانوان</t>
  </si>
  <si>
    <t xml:space="preserve">آقایان </t>
  </si>
  <si>
    <t>بانوان</t>
  </si>
  <si>
    <t>آقایان</t>
  </si>
  <si>
    <t>ننور</t>
  </si>
  <si>
    <t>اشترآباد</t>
  </si>
  <si>
    <t>را‌ه‌اندازی گاوداری 30 راسی</t>
  </si>
  <si>
    <t>راه‌اندازی دامداری 200 راسی</t>
  </si>
  <si>
    <t>کاشت باغات سماغ</t>
  </si>
  <si>
    <t>توسعه درخت پسته با پیوند زنی درخت ون</t>
  </si>
  <si>
    <t>راه‌اندازی مشاغل خانگی گلدوزی و گلیم‌بافی</t>
  </si>
  <si>
    <t>*</t>
  </si>
  <si>
    <t>1393/2</t>
  </si>
  <si>
    <t>گاوداری</t>
  </si>
  <si>
    <t xml:space="preserve">دامداری </t>
  </si>
  <si>
    <t xml:space="preserve"> باغات سماغ</t>
  </si>
  <si>
    <t>درخت پسته با پیوند زنی درخت ون</t>
  </si>
  <si>
    <t xml:space="preserve">زنبورداری </t>
  </si>
  <si>
    <t xml:space="preserve">مشاغل خانگی </t>
  </si>
  <si>
    <t>ایجاد واحدهای نیمه‌صنعتی دامداری سبک</t>
  </si>
  <si>
    <t>عضو</t>
  </si>
  <si>
    <t>5 هکتار باغ انگور هر واحد شامل یک هکتار</t>
  </si>
  <si>
    <t>٧ هکتار باغ سماغ هر واحد شامل ١ هکتار</t>
  </si>
  <si>
    <t>٤ واحد باغ پسته پیوندی هر واحد شامل ١ هکتار</t>
  </si>
  <si>
    <t>راه‌اندازی واحدهای زنبورداری در ٤ واحد   کندویی</t>
  </si>
  <si>
    <t xml:space="preserve">ایجاد تعاونی مشاغل خانگی </t>
  </si>
  <si>
    <t>کشت سبزیجات</t>
  </si>
  <si>
    <t>استخر پرورش ماهی</t>
  </si>
  <si>
    <t>راه‌اندازی گلخانه چند منظوره</t>
  </si>
  <si>
    <t>خوری آباد</t>
  </si>
  <si>
    <t>باغات انگور</t>
  </si>
  <si>
    <t>باغات سماغ</t>
  </si>
  <si>
    <t>پرورش ماهی</t>
  </si>
  <si>
    <t>پرورش گاو شیری</t>
  </si>
  <si>
    <t>خانه های بومگردی</t>
  </si>
  <si>
    <t>سبزیجات</t>
  </si>
  <si>
    <t>ایجاد باغ انگور در ٥ هکتار شامل هر واحد یک هکتار</t>
  </si>
  <si>
    <t>ایجاد باغ اسماغ در ٥ هکتار شامل هر واحد یک هکتار</t>
  </si>
  <si>
    <t>پرورش پرواربندی دام سبک 200 راسی مجموعا 800 راس در 4 واحد</t>
  </si>
  <si>
    <t>راه‌اندازی خانه‌های بومگردی؛ 2 واحد شامل هر واحد 2000 متر مربع</t>
  </si>
  <si>
    <t>ایجاد ٣ هکتار کشت سبزیجات در ٣ واحد ١ هکتاری</t>
  </si>
  <si>
    <t>ایجاد استخر پرورش ماهی؛ ٣٠٠٠ متر شامل هر واحد 1000 متر مربع</t>
  </si>
  <si>
    <t>ایجاد 1 هکتار کشت گلخانه‌ای در1 واحد ١ هکتاری</t>
  </si>
  <si>
    <t>توسعه باغات گردو</t>
  </si>
  <si>
    <t>سرتزین</t>
  </si>
  <si>
    <t>پرواربندی دام سبک</t>
  </si>
  <si>
    <t>باغات</t>
  </si>
  <si>
    <t>باغ انگور</t>
  </si>
  <si>
    <t>باغات گردو</t>
  </si>
  <si>
    <t>پرورش گاو شیری 30 راسی مجموعا 30 راس در 1 واحد</t>
  </si>
  <si>
    <t>پرورش پرواربندی دام سبک 200 راسی مجموعا 400راس در 2 واحد</t>
  </si>
  <si>
    <t>گردو مجموع 10 هکتار در 10 واحد</t>
  </si>
  <si>
    <t>انگور مجموعا 7 هکتار در ٧ واحد</t>
  </si>
  <si>
    <t>اندازی واحدهای زنبورداری 30 کندویی مجموع 120 کندو در 4 واحد</t>
  </si>
  <si>
    <t>توسعه کشت محصولات گلخانه‌ای</t>
  </si>
  <si>
    <t>خانه‌های بومگردی</t>
  </si>
  <si>
    <t>محصولات گلخانه‌ای</t>
  </si>
  <si>
    <t>واحدهای زنبورداری</t>
  </si>
  <si>
    <t>کارگاه‌ تولید محصولات جانبی زنبور عسل (ژل رویال و</t>
  </si>
  <si>
    <t>پرواربندی دام سبک 200 راسی مجموعا 800 راس در 4 واحد</t>
  </si>
  <si>
    <t>انگور مجموعا 15 هکتار در 15 واحد</t>
  </si>
  <si>
    <t>سماغ مجموعا 10 هکتار در 15 واحد</t>
  </si>
  <si>
    <t>کندویی مجموعا 120 کندو در 305 واحد</t>
  </si>
  <si>
    <t xml:space="preserve"> مجموعا 600 مترمربع در 2 واحد 300 متر مربع</t>
  </si>
  <si>
    <t>محصولات گلخانه‌ای مجموعا 1 هکتار در 1 واحد</t>
  </si>
  <si>
    <t>کاشت باغات انگور</t>
  </si>
  <si>
    <t>کاشت باغات گردو</t>
  </si>
  <si>
    <t>هنگه ژال</t>
  </si>
  <si>
    <t>راه اندازی واحدهای زنبورداری</t>
  </si>
  <si>
    <t>بومگردی مجموعا 8000 مترمربع در ٤ واحد 2000 متر مربع</t>
  </si>
  <si>
    <t>پرورش گاو شیری 30 راسی مجموعا 60 راس در 2 واحد</t>
  </si>
  <si>
    <t>باغات انگور مجموعا   10 هکتار در 1 واحد</t>
  </si>
  <si>
    <t>گردو مجموعا  7 هکتار در 1 واحد</t>
  </si>
  <si>
    <t>راه اندازی واحدهای زنبورداری کندویی مجموعا   120 کندو در 30 واحد</t>
  </si>
  <si>
    <t>خانه‌های بومگردی گردی مجموعا   6000 مترمربع در  3 واحد</t>
  </si>
  <si>
    <t>توسعه باغات بادام</t>
  </si>
  <si>
    <t>بادمجان</t>
  </si>
  <si>
    <t>بویین</t>
  </si>
  <si>
    <t>0141/1</t>
  </si>
  <si>
    <t xml:space="preserve">باغات </t>
  </si>
  <si>
    <t>پرورش دام سبک</t>
  </si>
  <si>
    <t>باغات بادام مجموعا  5 هکتار هر 1 واحد</t>
  </si>
  <si>
    <t>باغات گردو مجموعا  5 هکتار در 1 واحد</t>
  </si>
  <si>
    <t>پرورش گاو شیری مجموعا  30 راس در 1 واحد</t>
  </si>
  <si>
    <t>پرواربندی دام سبک 200 راسی مجموعا 400 راس در 2 واحد</t>
  </si>
  <si>
    <t>راه اندازی واحدهای زنبورداری مجموعا  120 کندو واحدهای زنبوردار 4 واحد</t>
  </si>
  <si>
    <t>توسعه باغات دیم (انگور و بادام)</t>
  </si>
  <si>
    <t>راه‌اندازی پرواربندی دام سبک  200 راسی</t>
  </si>
  <si>
    <t>راه‌اندازی مجتمع‌های تفریحی</t>
  </si>
  <si>
    <t>راه‌اندازی معدن سنگ لاشه</t>
  </si>
  <si>
    <t>راه‌اندازی قهوه‌خانه سنتی بین‌راهی</t>
  </si>
  <si>
    <t>ایجاد دفتر بیمه روستایی و عشایری</t>
  </si>
  <si>
    <t>راه‌اندازی کارگاه‌ فرش دست‌ بافت</t>
  </si>
  <si>
    <t>بژی</t>
  </si>
  <si>
    <t>راه اندازی واحدهای زنبورداری+I72</t>
  </si>
  <si>
    <t>مجتمع تفریحی</t>
  </si>
  <si>
    <t>استخراج معدن</t>
  </si>
  <si>
    <t>قهوه‌خانه سنتی</t>
  </si>
  <si>
    <t>دفتر بیمه</t>
  </si>
  <si>
    <t>555/10</t>
  </si>
  <si>
    <t>واحد</t>
  </si>
  <si>
    <t>توسعه باغات دیم مجموعا 10 هکتار هر واحد 1 هکتار</t>
  </si>
  <si>
    <t>پرورش گاو شیری مجموعا  120 راس در 3 واحد</t>
  </si>
  <si>
    <t>پرواربندی دام سبک مجموعا 1000 راس در 5 واحد 200 راسی</t>
  </si>
  <si>
    <t>راه‌اندازی مجتمع‌ها تفریحی مجموعا 4000 مترمربع در ٢ واحد 2000 متر مربع</t>
  </si>
  <si>
    <t>راه‌اندازی قهوه‌خانه سنتی مجموعا 2000 متر مربع در 2 واحد 1000 متر مربع</t>
  </si>
  <si>
    <t>پرورش گاو شیری مجموعا 150 راس در 5 واحد 30 راسی</t>
  </si>
  <si>
    <t>گلخانه چندمنظوره در 2 هکتار برای 2 واحد در 1 هکتار</t>
  </si>
  <si>
    <t>ایجاد دفتر بیمه روستایی و عشایری در ١ واحد 200 متر</t>
  </si>
  <si>
    <t>ایجاد گارگاه صنایع دستی در 1000 متر مربع</t>
  </si>
  <si>
    <t>اداره صنعت، معدن و تجارت</t>
  </si>
  <si>
    <t>توسعه باغات دیم</t>
  </si>
  <si>
    <t>را‌ه‌اندازی پرورش گاو شیری30 راسی</t>
  </si>
  <si>
    <t>بیاندره</t>
  </si>
  <si>
    <t>راه‌اندازی واحدهای زنبورداری</t>
  </si>
  <si>
    <t>راه‌اندازی معدن سنگ</t>
  </si>
  <si>
    <t>راه‌اندازی گلخانه چندمنظوره</t>
  </si>
  <si>
    <t>باغات دیم</t>
  </si>
  <si>
    <t>پرورش گاو شیری مجموعا  120 راس در 4 واحد 30 راس</t>
  </si>
  <si>
    <t>را‌ه‌اندازی واحدهای زنبورداری 120 کندو در 4 واحد 30 کندویی</t>
  </si>
  <si>
    <t>توسعه باغات انگور و سیب</t>
  </si>
  <si>
    <t>راه‌اندازی نانوایی</t>
  </si>
  <si>
    <t>چی چوران</t>
  </si>
  <si>
    <t>1071/1</t>
  </si>
  <si>
    <t>نانوایی</t>
  </si>
  <si>
    <t>راه‌اندازیی نانوایی 100 متر در یک واحد</t>
  </si>
  <si>
    <t>زنبورداری مجموعا 150 کندو در 5 واحد 30 کندویی</t>
  </si>
  <si>
    <t>پرورش گاو شیری مجموعا 120 راس در 4 واحد 30 راسی</t>
  </si>
  <si>
    <t>پرواربندی دام سبک مجموعا 800 راس در 4 واحد 200 راسی</t>
  </si>
  <si>
    <t>زنبورداری مجموعا 120 کندو در 4 واحد 30 کندویی</t>
  </si>
  <si>
    <t>قهوه‌خانه سنتی مجموعا 2000 مترمربع در 2 واحد 1000 متر مربع</t>
  </si>
  <si>
    <t>توسعه باغات مجموعا 10 هکتار هر واحد 1 هکتار</t>
  </si>
  <si>
    <t>راه‌اندازی مرغ‌داری</t>
  </si>
  <si>
    <t>درگاه شیخان</t>
  </si>
  <si>
    <t>146/2</t>
  </si>
  <si>
    <t>قطعه</t>
  </si>
  <si>
    <t>مرغداری</t>
  </si>
  <si>
    <t>توسعه باغات مجموعا 5 هکتار هر واحد 1 هکتار</t>
  </si>
  <si>
    <t>پرواربندی دام سبک مجموعا 200 راس در 1 واحد</t>
  </si>
  <si>
    <t>مرغداری مجموعا 5000 قطعه در یک واحد</t>
  </si>
  <si>
    <t>دوسینه</t>
  </si>
  <si>
    <t>5510/1</t>
  </si>
  <si>
    <t>واحدهای زنبورداری 30 کندویی</t>
  </si>
  <si>
    <t>پرورش گاو شیری مجموعا 60 راس در 2 واحد 30 راسی</t>
  </si>
  <si>
    <t>پرواربندی دام سبک مجموعا 400 راس در ٢ واحد 200 راسی</t>
  </si>
  <si>
    <t>بومگردی مجموعا 4000 مترمربع در 2 واحد 2000 متر مربع</t>
  </si>
  <si>
    <t>راه‌اندازی استخر پرورش ماهی</t>
  </si>
  <si>
    <t>سورین</t>
  </si>
  <si>
    <t>1/0141</t>
  </si>
  <si>
    <t>راه‌اندازی نانوایی به متراژ ١٠٠ متر مربع</t>
  </si>
  <si>
    <t>مجتمع تفریحی مجموعا 4000 متر در 2 واحد 2000 متر مربع</t>
  </si>
  <si>
    <t>پرورش ماهی مجموعا 2000 متر در ٢ واحد 1000 مترمربع</t>
  </si>
  <si>
    <t>گلخانه چند منظوره مجموعا 1 هکتار در ٢ واحد 1 هکتار</t>
  </si>
  <si>
    <t>گویزله</t>
  </si>
  <si>
    <t>معدن سنگ لاشه</t>
  </si>
  <si>
    <t>معدن سنگ مجموعا 1 واحد</t>
  </si>
  <si>
    <t>گلخانه مجموعا ١ هکتار در ٢ واحد</t>
  </si>
  <si>
    <t>توسعه باغات دیم (انگور)</t>
  </si>
  <si>
    <t>راه‌اندازی گردشگری مذهبی</t>
  </si>
  <si>
    <t>راه‌اندازی سوپرمارکت</t>
  </si>
  <si>
    <t>ایجاد دفتر خدمات ارتباطی</t>
  </si>
  <si>
    <t>ناوه</t>
  </si>
  <si>
    <t>گردشگری مذهبی</t>
  </si>
  <si>
    <t>سوپرمارکت</t>
  </si>
  <si>
    <t>دفتر خدمات ارتباطی</t>
  </si>
  <si>
    <t>توسعه باغات انگور مجموعا 5 هکتار در 5 واحد 1 هکتاری</t>
  </si>
  <si>
    <t xml:space="preserve">گردشگری مذهبی مقبره مشهور روستا </t>
  </si>
  <si>
    <t>ایجاد نانوایی به متراژ 100 متر مربع</t>
  </si>
  <si>
    <t>ایجاد سوپرمارکت به متراژ 50 متر مربع</t>
  </si>
  <si>
    <t>دفتر خدمات ارتباطی به متراژ 100 متر مربع</t>
  </si>
  <si>
    <t>محلی</t>
  </si>
  <si>
    <t>محلی/استانی</t>
  </si>
  <si>
    <t>سفید کمره</t>
  </si>
  <si>
    <t>بومگردی</t>
  </si>
  <si>
    <t>نیم هکتار</t>
  </si>
  <si>
    <t>توسعه باغ گردو مجموعا 2 هکتار در ٢ واحد ١ هکتاری</t>
  </si>
  <si>
    <t>گلخانه چند منظوره مجموعا 1 هکتار در ٢ واحد  نیم هکتار</t>
  </si>
  <si>
    <t>بله که</t>
  </si>
  <si>
    <t>پشت آربابا</t>
  </si>
  <si>
    <t>بسته‌بندی محصولات گردو</t>
  </si>
  <si>
    <t>توسعه باغات دیم (انگور، بادام و سماغ)</t>
  </si>
  <si>
    <t>را‌ه‌اندازی گاو شیری 30 راسی</t>
  </si>
  <si>
    <t>راه‌اندازی پرورش زنبور عسل</t>
  </si>
  <si>
    <t>4653</t>
  </si>
  <si>
    <t>0322</t>
  </si>
  <si>
    <t>بسته‌بندی محصولات</t>
  </si>
  <si>
    <t>پرواربندی</t>
  </si>
  <si>
    <t>بسته‌بندی محصولات گردو مجموعا ٢ واحد</t>
  </si>
  <si>
    <t>توسعه باغات دیم (انگور، بادام و سماغ) مجموعا 5 هکتار در ٥ واحد ١ هکتاری</t>
  </si>
  <si>
    <t>توسعه باغات دیم (انگور و سماغ)</t>
  </si>
  <si>
    <t>را‌ه‌اندازی پرورش گاو شیری  30راسی</t>
  </si>
  <si>
    <t>راه‌اندازی گارگاه شال‌بافی و قالی بافی</t>
  </si>
  <si>
    <t>سربرد</t>
  </si>
  <si>
    <t>را‌ه‌اندازی پرورش زنبور عسل</t>
  </si>
  <si>
    <t>توسعه باغات دیم مجموعا 5 هکتار هر واحد 1 هکتار</t>
  </si>
  <si>
    <t>کارگاه‌ شال‌بافی در یک واحد</t>
  </si>
  <si>
    <t>راه‌اندازی پرورش زنبور عسل 30 کندویی</t>
  </si>
  <si>
    <t>راه‌اندازی کارخانه تولید آب معدنی</t>
  </si>
  <si>
    <t>سرداو</t>
  </si>
  <si>
    <t>1104</t>
  </si>
  <si>
    <t>تولید آب معدنی</t>
  </si>
  <si>
    <t>کارخانه تولید آب معدنی در 5000 متر مربع</t>
  </si>
  <si>
    <t>توسعه باغات دیم (انگور و سماغ و بادام)</t>
  </si>
  <si>
    <t>راه‌اندازی پروراربندی دام سبک 200 راسی</t>
  </si>
  <si>
    <t>سوراو</t>
  </si>
  <si>
    <t>پروراربندی دام سبک</t>
  </si>
  <si>
    <t>راه‌اندازی پرورش زنبور</t>
  </si>
  <si>
    <t>آرمرده</t>
  </si>
  <si>
    <t>راه‌اندازی پرواربندی دام سبک200 راسی</t>
  </si>
  <si>
    <t>کوخ کانی گویز</t>
  </si>
  <si>
    <t>2/146</t>
  </si>
  <si>
    <t>توسعه باغات دیم مجموعا ١٠ هکتار در ١٠ واحد ١ هکتاری</t>
  </si>
  <si>
    <t>راه‌اندازی پرورش زنبور عسل ٣٠ کندویی</t>
  </si>
  <si>
    <t>کانی بید</t>
  </si>
  <si>
    <t>کارگاه تولیدی پوشاک محلی (شال‌بافی)</t>
  </si>
  <si>
    <t>بازارچه فروش محصولات محلی</t>
  </si>
  <si>
    <t>کارگاه فروش دستباف</t>
  </si>
  <si>
    <t>کانی گویز</t>
  </si>
  <si>
    <t>14</t>
  </si>
  <si>
    <t>4753/1</t>
  </si>
  <si>
    <t>بازاریابی</t>
  </si>
  <si>
    <t>فرش بافی</t>
  </si>
  <si>
    <t>راه‌اندازی بازارچه فروش محصولات محلی به متراژ ٤٠٠٠ مترمربع</t>
  </si>
  <si>
    <t>راه‌اندازی کارگاه شال‌بافی به متراژ ٢٠٠٠ مترمربع</t>
  </si>
  <si>
    <t>راه‌اندازی کارگاه فرش دستباف به متراژ ٢٠٠٠ مترمربع</t>
  </si>
  <si>
    <t>محلی/ استانی/ملی</t>
  </si>
  <si>
    <t>راه‌اندازی مرغداری</t>
  </si>
  <si>
    <t>راه‌اندازی زنبورداری 30 کندویی</t>
  </si>
  <si>
    <t>کوچر</t>
  </si>
  <si>
    <t>0146/2</t>
  </si>
  <si>
    <t>پرورش گاو شیری 30 راسی</t>
  </si>
  <si>
    <t>راه‌اندازی کارگاه تولیدی پوشاک</t>
  </si>
  <si>
    <t>راه‌ا‌ندازی کارگاه تولیدی صنایع دستی (قالی‌بافی و شال‌بافی)</t>
  </si>
  <si>
    <t>را‌ه‌اندازی نانوایی</t>
  </si>
  <si>
    <t>کوخ شیخ الاسلام</t>
  </si>
  <si>
    <t>تولیدی پوشاک</t>
  </si>
  <si>
    <t>باغات بادام</t>
  </si>
  <si>
    <t>راه‌اندازی تولیدی پوشاک به متراژ 2000 متر مربع</t>
  </si>
  <si>
    <t>کارگاه‌ شال‌بافی 2000 متر مربع در یک واحد</t>
  </si>
  <si>
    <t>توسعه باغات انگور  مجموعا  5 هکتاردر ٥ واحد یک هکتاری</t>
  </si>
  <si>
    <t>توسعه باغات بادام مجموعا 4 هکتار در ٤ واحد ١ هکتاری</t>
  </si>
  <si>
    <t>پرورش گاو شیری مجموعا 90 راس در ٣ واحد 30 راسی</t>
  </si>
  <si>
    <t>نانوایی به متراژ 200 متر مربع در یک واحد</t>
  </si>
  <si>
    <t>راه‌اندازی واحدهای پرورش زنبور عسل</t>
  </si>
  <si>
    <t>راه‌اندازی کارگاه پرورش قارچ</t>
  </si>
  <si>
    <t>گندمان</t>
  </si>
  <si>
    <t>زنبور عسل</t>
  </si>
  <si>
    <t>پرورش قارچ در ١ هکتار/یک واحد</t>
  </si>
  <si>
    <t>میرحسام</t>
  </si>
  <si>
    <t>توسعه باغات انگور مجموعا 10 هکتار در 10 واحد 1 هکتاری</t>
  </si>
  <si>
    <t>راه‌اندازی کارگاه‌ شال‌بافی</t>
  </si>
  <si>
    <t>نوده</t>
  </si>
  <si>
    <t>کارگاه‌ شال‌بافی</t>
  </si>
  <si>
    <t>کارگاه شال بافی یک واحد 2000 مترمربع</t>
  </si>
  <si>
    <t>توسعه باغات (گیلاس و گردو)</t>
  </si>
  <si>
    <t>نیروان</t>
  </si>
  <si>
    <t>0124</t>
  </si>
  <si>
    <t>0312</t>
  </si>
  <si>
    <t>5520</t>
  </si>
  <si>
    <t>توسعه باغات</t>
  </si>
  <si>
    <t>توسعه باغات مجموعا هکتار در ٥ واحد ١ هکتاری</t>
  </si>
  <si>
    <t>بومگردی مجموعا 2000 متر دراه‌اندازی ٢ واحد 1000 مترمربع</t>
  </si>
  <si>
    <t>گردشگری پزشکی (چشمه آب گرم)</t>
  </si>
  <si>
    <t>سالوک علیا</t>
  </si>
  <si>
    <t>گردشگری پزشکی</t>
  </si>
  <si>
    <t>ایجاد ١ واحد گردشگری پزشکی چشمه آب گرم روستا</t>
  </si>
  <si>
    <t>توسعه باغات گردو مجموعا 3 هکتار هر واحد 1 هکتار</t>
  </si>
  <si>
    <t>سالوک سفلی</t>
  </si>
  <si>
    <t>کارگاه تولیدی صنایع دستی (قالی‌بافی و شال‌بافی)</t>
  </si>
  <si>
    <t>راه‌اندازی پرورش دام سبک ٢٠٠ راسی</t>
  </si>
  <si>
    <t>راه‌اندازی گلخانه پرورش قارچ</t>
  </si>
  <si>
    <t>راه‌اندازی استخر ماهی</t>
  </si>
  <si>
    <t xml:space="preserve"> پرورش دام</t>
  </si>
  <si>
    <t>استخر ماهی</t>
  </si>
  <si>
    <t>گلخانه پرورش قارچ</t>
  </si>
  <si>
    <t>کوخ مامو</t>
  </si>
  <si>
    <t>کارگاه شال بافی یک واحد 1000 مترمربع</t>
  </si>
  <si>
    <t>پرورش قارچ در ١ هکتار/2واحد</t>
  </si>
  <si>
    <t>محلی/ استانی</t>
  </si>
  <si>
    <t>محلی/ استانی/فرامنطقه‌ای</t>
  </si>
  <si>
    <t>لبنیات/ آموزش بهداشت دام‌ها، آموزش بیماری‌های واگیر و نحوه درمان، آموزش‌های مربوط به تغذیه دام، مهارت‌های بازاریابی</t>
  </si>
  <si>
    <t>لبنیات، گوشت/ آموزش بهداشت دام‌ها، آموزش بیماری‌های واگیر و نحوه درمان، آموزش‌های مربوط به تغذیه دام، مهارت‌های بازاریابی</t>
  </si>
  <si>
    <t>انگور/ آموزش نحوه آبیاری، کاشت و داشت محصول، آموزش بیماری‌های مربوط به باغات، نحوه کوددهی و حفاظت آن از آسیب‌ها</t>
  </si>
  <si>
    <t>سماغ/ آموزش نحوه آبیاری، کاشت و داشت محصول، آموزش بیماری‌های مربوط به باغات، نحوه کوددهی و حفاظت آن سز آسیب‌ها</t>
  </si>
  <si>
    <t>سماغ/ آموزش نحوه آبیاری، کاشت و داشت محصول، آموزش بیماری‌های مربوط به باغات، نحوه کوددهی و حفاظت آن از آسیب‌ها</t>
  </si>
  <si>
    <t>پسته/ آموزش نحوه آبیاری، کاشت و داشت محصول، آموزش بیماری‌های مربوط به باغات، نحوه کوددهی و حفاظت آن از آسیب‌ها</t>
  </si>
  <si>
    <t>صیفی‌جات/ آموزش نحوه آبیاری، کاشت و داشت محصول، آموزش بیماری‌های مربوط به باغات، نحوه کوددهی و حفاظت آن از آسیب‌ها</t>
  </si>
  <si>
    <t>انواع نهال/ آموزش‌های نحوه پرورش نهال، پیوندزنی و توسعه رقم‌های بادوام</t>
  </si>
  <si>
    <t>پوشاک/ آموزش خیاطی</t>
  </si>
  <si>
    <t>فرش/آموزش‌های فرش‌بافی، چله‌کشی و..</t>
  </si>
  <si>
    <t>ژل رویال، موم/ آموزش و بازاریابی مرتبط با محصولات جانبی زنبور عسل</t>
  </si>
  <si>
    <t>خدمات گردشگری، رفاهی و تفریحی/آموزش‌های مدیریت و بازاریابی</t>
  </si>
  <si>
    <t>خدمات و نصب پنل خورشیدی/ آموزش مشتری محوری، آموزش‌های تکنیکی مرتبط با راه‌اندازی و نصب پنل خورشیدی، نحوه بازاریابی</t>
  </si>
  <si>
    <t>تولید ام دی اف/ آموزش‌های فنی و حرفه‌ای مرتبط</t>
  </si>
  <si>
    <t>بازیافت پلاستیک/ آموزش‌های مرتبط به نحوه بازیافت</t>
  </si>
  <si>
    <t>بلوک/ آموزش بلوک‌زنی و کار با دستگاه‌های مربوطه</t>
  </si>
  <si>
    <t>گل و گیاه زینتی/ آموزش پرورش و نگه‌داری از گل و گیاهان زینتی، بازاریابی</t>
  </si>
  <si>
    <t xml:space="preserve">خدمات الکترونیکی و ارتباطی/ آموزش کار با کامپیوتر، مشتری محوری، مدیریت </t>
  </si>
  <si>
    <t>پوشاک/ آموزش خیاطی و دیگر بخش‌های فنی</t>
  </si>
  <si>
    <t>قارچ/ آموزش‌های تولید و برداشتقارچ</t>
  </si>
  <si>
    <t>عسل، ژل رویال/ آموزش‌های پرورش زنبور عسل، تغذیه</t>
  </si>
  <si>
    <t>گلیم و گلدوزی/ آموزش مهارت سوزن‌دوزی، گلیم‌بافی و گلدوزی</t>
  </si>
  <si>
    <t>سبزیجات/ آموزش آبیاری، مبارزه بابیماری‌ها، نحوه کوددهی</t>
  </si>
  <si>
    <t>ماهی/ آموزش تغذیه ماهی و پرورش</t>
  </si>
  <si>
    <t>گردو/ آموزش نحوه آبیاری، کاشت و داشت محصول، آموزش بیماری‌های مربوط به باغات، نحوه کوددهی و حفاظت آن از آسیب‌ها</t>
  </si>
  <si>
    <t>گردو/ آموزش نحوه آبیاری، کاشت و داشت محصول، آموزش بیماری‌های 7ربوط به باغات، نحوه کوددهی و حفاظت آن از آسیب‌ها</t>
  </si>
  <si>
    <t>بادام/ آموزش نحوه آبیاری، کاشت و داشت محصول، آموزش بیماری‌های مربوط به باغات، نحوه کوددهی و حفاظت آن از آسیب‌ها</t>
  </si>
  <si>
    <t>انگور، بادام/ آموزش نحوه آبیاری، کاشت و داشت محصول، آموزش بیماری‌های مربوط به باغات، نحوه کوددهی و حفاظت آن از آسیب‌ها</t>
  </si>
  <si>
    <t>سنگ لاشه/ آموزش استراج معدن، امینی کار</t>
  </si>
  <si>
    <t>خدمات گردشگری، رفاهی /آموزش‌های مدیریت و بازاریابی</t>
  </si>
  <si>
    <t>خدمات بیمه/ مشتری‌مداری و کار با کامپیوتر</t>
  </si>
  <si>
    <t>انگور، بادام، سماغ/ آموزش نحوه آبیاری، کاشت و داشت محصول، آموزش بیماری‌های مربوط به باغات، نحوه کوددهی و حفاظت آن از آسیب‌ها</t>
  </si>
  <si>
    <t>انگور، سیب/ آموزش نحوه آبیاری، کاشت و داشت محصول، آموزش بیماری‌های مربوط به باغات، نحوه کوددهی و حفاظت آن از آسیب‌ها</t>
  </si>
  <si>
    <t>نان/ آموزش پخت نان</t>
  </si>
  <si>
    <t>خدمات رفاهی/ مشتری‌مداری</t>
  </si>
  <si>
    <t>مرغ گوشتی، کود مرغی/ آموزش‌های فنی</t>
  </si>
  <si>
    <t>خدمات گردشگری مذهبی /آموزش‌های مدیریت و بازاریابی</t>
  </si>
  <si>
    <t>مواد غذایی/ مشتری‌مداری</t>
  </si>
  <si>
    <t>بسته‌بندی محصولات/ آموزش نحوه بسته‌بندی، بازاریابی</t>
  </si>
  <si>
    <t>انگور، بادام و سماغ/ آموزش نحوه آبیاری، کاشت و داشت محصول، آموزش بیماری‌های مربوط به باغات، نحوه کوددهی و حفاظت آن از آسیب‌ها</t>
  </si>
  <si>
    <t>انگور، سماغ/ آموزش نحوه آبیاری، کاشت و داشت محصول، آموزش بیماری‌های مربوط به باغات، نحوه کوددهی و حفاظت آن از آسیب‌ها</t>
  </si>
  <si>
    <t>شال و قالی/ آموزش فعالیت‌های نخ‌ریسی، چله‌کشی</t>
  </si>
  <si>
    <t>انگور و سماغ/ آموزش نحوه آبیاری، کاشت و داشت محصول، آموزش بیماری‌های مربوط به باغات، نحوه کوددهی و حفاظت آن از آسیب‌ها</t>
  </si>
  <si>
    <t>آب معدنی/ آموزش‌‌های تولید، بسته‌بندی و بازاریابی</t>
  </si>
  <si>
    <t>پوشاک محلی/ آموزش خیاطی و نخ‌ریسی</t>
  </si>
  <si>
    <t>خدمات فروش محصولات محلی/مشتری‌مداری و فروش بهینه، تبلیغات</t>
  </si>
  <si>
    <t>فرش و شال/آموزش‌های فرش‌بافی، چله‌کشی و..</t>
  </si>
  <si>
    <t>قارچ/ آموزش‌های تولید و برداشت قارچ</t>
  </si>
  <si>
    <t>شال / آموزش فعالیت‌های نخ‌ریسی</t>
  </si>
  <si>
    <t>گیلاس و گردو/ آموزش نحوه آبیاری، کاشت و داشت محصول، آموزش بیماری‌های مربوط به باغات، نحوه کوددهی و حفاظت آن از آسیب‌ها</t>
  </si>
  <si>
    <t>گردو گردو/ آموزش نحوه آبیار، کاشت ل داشت محصول، آموزش بیمار‌های مربوط به باغات، نحوه کوددهی ل حفاظت آن از آسیب‌ها</t>
  </si>
  <si>
    <t>خدمات گردشگری پزشکی /آموزش‌های مدیریت و بازاریابی</t>
  </si>
  <si>
    <t>اداره ارتباطات و فناوری اطلاعات</t>
  </si>
  <si>
    <t>اداره تعاون، رفاره و کار اجتماعی</t>
  </si>
  <si>
    <t>اتحادیه صنف</t>
  </si>
  <si>
    <t>نتایج کمی برنامه براساس خروجی مطالعات</t>
  </si>
  <si>
    <t>استان</t>
  </si>
  <si>
    <t>بخش</t>
  </si>
  <si>
    <t>دهستان</t>
  </si>
  <si>
    <t>کد آبادی</t>
  </si>
  <si>
    <t>اهداف کمی</t>
  </si>
  <si>
    <t xml:space="preserve"> فعالیت شناسایی شده</t>
  </si>
  <si>
    <t>نوع پروژه
1-حفظ ظرفیت موجود
2-توسعه ظرفیت موجود
3-ظرفیت جدید
4-احیاء ظرفیت مغفول</t>
  </si>
  <si>
    <t>تعداد واحد و طرح( موجود و پیشنهادی)</t>
  </si>
  <si>
    <t>ظرفیت اشتغال فعلی(نفر)</t>
  </si>
  <si>
    <t>ظرفیت اشتغال مورد انتظار(نفر)</t>
  </si>
  <si>
    <t>ظرفیت اشتغال کامل (نفر)</t>
  </si>
  <si>
    <t>کردستان</t>
  </si>
  <si>
    <t>بیجار</t>
  </si>
  <si>
    <t>مرکزی</t>
  </si>
  <si>
    <t>سیاه منصور</t>
  </si>
  <si>
    <t>علی آباد</t>
  </si>
  <si>
    <t xml:space="preserve">دامداری سبک </t>
  </si>
  <si>
    <t>دامداری سبک 50 راسی سنتی(6 واحد)</t>
  </si>
  <si>
    <t>سازمان جهاد کشاورزی</t>
  </si>
  <si>
    <t>برگزاری دوره های آموزشی- آموزش بازاریابی و..</t>
  </si>
  <si>
    <t>محلی و منطقه ای</t>
  </si>
  <si>
    <t>دامداری سبک 30 راسی سنتی 1واحد</t>
  </si>
  <si>
    <t xml:space="preserve">پرورش شتر مرغ </t>
  </si>
  <si>
    <t>پرورش شتر مرغ 20 قطعه ای 1واحد</t>
  </si>
  <si>
    <t>آقایان و بانوان</t>
  </si>
  <si>
    <t xml:space="preserve"> منطقه ای و فرامنطقه ای</t>
  </si>
  <si>
    <t xml:space="preserve">مکانیزاسیون کشاورزی </t>
  </si>
  <si>
    <t xml:space="preserve">مکانیزاسیون کشاورزی (3 دستگاه ادوات دنباله بند و تراکتور) </t>
  </si>
  <si>
    <t>دستگاه</t>
  </si>
  <si>
    <t>مکانیزاسیون کشاورزی (کمباین) 1واحد</t>
  </si>
  <si>
    <t>پرورش گیاهان دارویی</t>
  </si>
  <si>
    <t>پرورش گیاهان دارویی1 هکتاری 1واحد</t>
  </si>
  <si>
    <t>کارگاه تعاونی فرش بافی</t>
  </si>
  <si>
    <t>کارگاه تعاونی فرش بافی 1واحد</t>
  </si>
  <si>
    <t>سازمان صنعت، معدن و تجارت</t>
  </si>
  <si>
    <t>گل بلاغ</t>
  </si>
  <si>
    <t xml:space="preserve">مجتمع دامپروی دام سبک </t>
  </si>
  <si>
    <t>مجتمع دامپروی دام سبک 400 راسی  9 واحد</t>
  </si>
  <si>
    <t>مجتمع</t>
  </si>
  <si>
    <t xml:space="preserve">دامداری سبک نیمه صنعتی </t>
  </si>
  <si>
    <t>دامداری سبک نیمه صنعتی 100 راس</t>
  </si>
  <si>
    <t xml:space="preserve">دامپروری سنگین </t>
  </si>
  <si>
    <t>دامپروری سنگین 20 راسی 1 واحد</t>
  </si>
  <si>
    <t xml:space="preserve">احداث باغ سیب و انگور </t>
  </si>
  <si>
    <t>احداث باغ سیب و انگور در 2 هکتار 1 واحد</t>
  </si>
  <si>
    <t>احداث باغ سیب و انگور در 1 هکتار 1 واحد</t>
  </si>
  <si>
    <t>سیستم آبیاری بارانی و تجهیزچاه</t>
  </si>
  <si>
    <t>سیستم آبیاری بارانی و تجهیزچاه 17 هکتار</t>
  </si>
  <si>
    <t xml:space="preserve">پرورش بوقلمون محلی </t>
  </si>
  <si>
    <t>پرورش بوقلمون محلی 200 قطعه ای 1 واحد</t>
  </si>
  <si>
    <t xml:space="preserve">مکانیزاسیون- اداوات کشاورزی </t>
  </si>
  <si>
    <t>مکانیزاسیون- اداوات کشاورزی (تراکتور و ادوات کاشت) 2 واحد</t>
  </si>
  <si>
    <t>کارگاه تولید ادوات کشاورزی</t>
  </si>
  <si>
    <t>کارگاه تولید ادوات کشاورزی 1 واحد</t>
  </si>
  <si>
    <t xml:space="preserve">کارگاه فرش بافی </t>
  </si>
  <si>
    <t>کارگاه فرش بافی 1 واحد</t>
  </si>
  <si>
    <t>کچه گنبد</t>
  </si>
  <si>
    <t>دامداری سبک نیمه صنعتی 150 راسی 1 واحد</t>
  </si>
  <si>
    <t>دامداری سبک نیمه صنعتی</t>
  </si>
  <si>
    <t>دامداری سبک نیمه صنعتی 100 راسی1واحد</t>
  </si>
  <si>
    <t xml:space="preserve">دامداری سبک سنتی </t>
  </si>
  <si>
    <t>دامداری سبک سنتی 50 راسی 8 واحد</t>
  </si>
  <si>
    <t>پرورش مرغ تخم گذار بومی</t>
  </si>
  <si>
    <t>پرورش مرغ تخم گذار بومی1000 قطعه ای1واحد</t>
  </si>
  <si>
    <t>پرورش مرغ تخم گذار 1000 قطعه ای1واحد</t>
  </si>
  <si>
    <t xml:space="preserve">پرورش بلدرچین </t>
  </si>
  <si>
    <t>پرورش بلدرچین 1000 قطعه ای1واحد</t>
  </si>
  <si>
    <t xml:space="preserve">راه اندازی سیستم آبیاری تحت فشار </t>
  </si>
  <si>
    <t>راه اندازی سیستم آبیاری تحت فشار در 5 هکتار 2واحد</t>
  </si>
  <si>
    <t xml:space="preserve">احداث باغ انگور </t>
  </si>
  <si>
    <t>احداث باغ انگور در3 هکتار 3 واحد</t>
  </si>
  <si>
    <t xml:space="preserve">زنبورداری 50 کندو </t>
  </si>
  <si>
    <t>زنبورداری 50 کندو 1واحد</t>
  </si>
  <si>
    <t xml:space="preserve">تولید ادوات کشاورزی </t>
  </si>
  <si>
    <t>تولید ادوات کشاورزی 1 واحد</t>
  </si>
  <si>
    <t xml:space="preserve">کارگاه جوشکاری </t>
  </si>
  <si>
    <t>کارگاه جوشکاری 1 واحد</t>
  </si>
  <si>
    <t>سازمان فنی و حرفه ای</t>
  </si>
  <si>
    <t>کارگاه فرش بافی 2 واحد</t>
  </si>
  <si>
    <t>حسن آباد چاروق</t>
  </si>
  <si>
    <t>دامداری سبک نیمه صنعتی 200 راسی 1 واحد</t>
  </si>
  <si>
    <t>دامداری سبک سنتی 100 راسی 2 واحد</t>
  </si>
  <si>
    <t>دامداری سبک سنتی 80 راس 1 واحد</t>
  </si>
  <si>
    <t>دامداری سبک سنتی 50 راسی 1 واحد</t>
  </si>
  <si>
    <t xml:space="preserve">پرورش شتر مرغ 10 قطعه ای  </t>
  </si>
  <si>
    <t>پرورش شتر مرغ 10 قطعه ای  1 واحد</t>
  </si>
  <si>
    <t>فرامنطقه ای</t>
  </si>
  <si>
    <t>زنبورداری 50 کندو 1 واحد</t>
  </si>
  <si>
    <t xml:space="preserve">باغداری </t>
  </si>
  <si>
    <t>باغداری در 2 هکتار 1 واحد</t>
  </si>
  <si>
    <t xml:space="preserve">مشاغل خرد سوپر مارکت </t>
  </si>
  <si>
    <t>سوپر مارکت 1 واحد</t>
  </si>
  <si>
    <t>مکانیزاسیون کشاورزی (ادوات) 1 واحد</t>
  </si>
  <si>
    <t>قزل بلاغ</t>
  </si>
  <si>
    <t>دامداری سبک سنتی 100 راسی 1 واحد</t>
  </si>
  <si>
    <t>دامداری سبک سنتی 70 راسی 1 واحد</t>
  </si>
  <si>
    <t xml:space="preserve">گاوداری نیمه صنعتی </t>
  </si>
  <si>
    <t>گاوداری نیمه صنعتی 20 راسی  1 واحد</t>
  </si>
  <si>
    <t xml:space="preserve">تعاونی دامپروری سبک نیمه صنعتی </t>
  </si>
  <si>
    <t>تعاونی دامپروری سبک نیمه صنعتی 100 راسی 1 واحد</t>
  </si>
  <si>
    <t>مرغداری گوشتی بومی</t>
  </si>
  <si>
    <t>مرغداری گوشتی بومی 5000 قطعه ای 1 واحد</t>
  </si>
  <si>
    <t>مرغداری گوشتی 5000 قطعه ای 1 واحد</t>
  </si>
  <si>
    <t>منطقه ای و فرا منطقه ای</t>
  </si>
  <si>
    <t xml:space="preserve">پرورش ماهی </t>
  </si>
  <si>
    <t>پرورش ماهی 2000 قطعه ای 1 واحد</t>
  </si>
  <si>
    <t xml:space="preserve">پرورش قارچ </t>
  </si>
  <si>
    <t>پرورش قارچ 5 تنی 1 واحد</t>
  </si>
  <si>
    <t>تن</t>
  </si>
  <si>
    <t>پرورش قارچ 3 تنی 1 واحد</t>
  </si>
  <si>
    <t xml:space="preserve">کارگاه تولید دست کش صنعتی </t>
  </si>
  <si>
    <t>کارگاه تولید دست کش صنعتی 1 واحد</t>
  </si>
  <si>
    <t xml:space="preserve">کارگاه بلوک زنی </t>
  </si>
  <si>
    <t>کارگاه بلوک زنی 1 واحد</t>
  </si>
  <si>
    <t xml:space="preserve">کارگاه فرآوری محصولات لبنی پاستوریزه </t>
  </si>
  <si>
    <t>کارگاه فرآوری محصولات لبنی پاستوریزه 20 تنی1واحد</t>
  </si>
  <si>
    <t>کوتان سفلی</t>
  </si>
  <si>
    <t>دامداری سبک نیمه صنعتی 150 راسی 2 واحد</t>
  </si>
  <si>
    <t>دامداری سبک نیمه صنعتی 100 راسی 2 واحد</t>
  </si>
  <si>
    <t>دامداری سبک سنتی 30 راسی 1 واحد</t>
  </si>
  <si>
    <t>گاوداری نیمه صنعتی 20 راسی 1 واحد</t>
  </si>
  <si>
    <t xml:space="preserve">پرورش ماهی قزل آلا </t>
  </si>
  <si>
    <t>پرورش ماهی قزل آلا 20 تنی 1 واحد</t>
  </si>
  <si>
    <t>زنبورداری</t>
  </si>
  <si>
    <t>زنبورداری 200 کندو 2 واحد</t>
  </si>
  <si>
    <t>زنبورداری 100 کندو 1 واحد</t>
  </si>
  <si>
    <t xml:space="preserve">کشت زعفران </t>
  </si>
  <si>
    <t>کشت زعفران در 1 هکتار 1 واحد</t>
  </si>
  <si>
    <t>کارگاه فرش بافی 6 واحد</t>
  </si>
  <si>
    <t>میدان مظفرخان</t>
  </si>
  <si>
    <t>دامداری سبک نیمه صنعتی 100 راسی 3 واحد</t>
  </si>
  <si>
    <t>دامداری سبک سنتی 80 راسی 1 واحد</t>
  </si>
  <si>
    <t>گاوداری نیمه صنعتی 20 راسی 2 واحد</t>
  </si>
  <si>
    <t xml:space="preserve">پرورش گیاهان دارویی </t>
  </si>
  <si>
    <t>پرورش گیاهان دارویی در 1 هکتار 1 واحد</t>
  </si>
  <si>
    <t xml:space="preserve">پرورش گل محمدی </t>
  </si>
  <si>
    <t>پرورش گل محمدی در 3 هکتار 1 واحد</t>
  </si>
  <si>
    <t>مکانیزاسیون کشاورزی (خرید ادوات) 1 واحد</t>
  </si>
  <si>
    <t>زنبورداری 50 کندو 2 واحد</t>
  </si>
  <si>
    <t xml:space="preserve">احداث باغ </t>
  </si>
  <si>
    <t>احداث باغ در 2 هکتار 1 واحد</t>
  </si>
  <si>
    <t>نجف آباد</t>
  </si>
  <si>
    <t>کانی کن</t>
  </si>
  <si>
    <t xml:space="preserve">پرورش گاو شیری </t>
  </si>
  <si>
    <t>پرورش گاو شیری 20 راسی 1 واحد</t>
  </si>
  <si>
    <t>دامداری سبک سنتی</t>
  </si>
  <si>
    <t>دامداری سبک سنتی 75 راسی 1 واحد</t>
  </si>
  <si>
    <t>دامداری سبک سنتی 50 راسی 2 واحد</t>
  </si>
  <si>
    <t xml:space="preserve">مشاغل خرد نظیر نانوایی </t>
  </si>
  <si>
    <t>مشاغل خرد نظیر نانوایی 1 واحد</t>
  </si>
  <si>
    <t xml:space="preserve">باغداری مدرن </t>
  </si>
  <si>
    <t>باغداری مدرن 1 هکتار 1 واحد</t>
  </si>
  <si>
    <t>باشوکی</t>
  </si>
  <si>
    <t xml:space="preserve">پرواربندی دام سنگین </t>
  </si>
  <si>
    <t>پرواربندی دام سنگین 20 راسی 1 واحد</t>
  </si>
  <si>
    <t>دامداری سبک نیمه صنعتی 100 راسی 1 واحد</t>
  </si>
  <si>
    <t>تجهیز سیستم آبیاری زمین زراعی</t>
  </si>
  <si>
    <t>تجهیز سیستم آبیاری 10 هکتار زمین زراعی</t>
  </si>
  <si>
    <t xml:space="preserve">تعاونی فرش بافی </t>
  </si>
  <si>
    <t>تعاونی فرش بافی 1واحد</t>
  </si>
  <si>
    <t>احداث باغ انگور 1 هکتار 1 واحد</t>
  </si>
  <si>
    <t xml:space="preserve">کارگاه بلوک زنی و تولید فنس و توری فلزی </t>
  </si>
  <si>
    <t>کارگاه بلوک زنی و تولید فنس و توری فلزی 2 واحد</t>
  </si>
  <si>
    <t>مکانیزاسیون (خرید ادوات کشاورزی )</t>
  </si>
  <si>
    <t>مکانیزاسیون (خرید 2 دستگاه ادوات کشاورزی )</t>
  </si>
  <si>
    <t>نوبهار</t>
  </si>
  <si>
    <t xml:space="preserve">احداث نهالستان </t>
  </si>
  <si>
    <t>احداث نهالستان 1 هکتاری 1 واحد</t>
  </si>
  <si>
    <t>گلخانه صیفی جات</t>
  </si>
  <si>
    <t>گلخانه 0.5 هکتاری 1 واحد</t>
  </si>
  <si>
    <t>کارگاه تولید ادوات کشاورزی1 واحد</t>
  </si>
  <si>
    <t xml:space="preserve">تاسیس تعاونی توسعه روستایی </t>
  </si>
  <si>
    <t>تاسیس تعاونی توسعه روستایی تامین و توزیع نهاده ها</t>
  </si>
  <si>
    <t>تاسیس تعاونی توسعه روستایی 1 واحد</t>
  </si>
  <si>
    <t>نصب پکیج هیبریدی خورشیدی بادی</t>
  </si>
  <si>
    <t>نصب پکیج هیبریدی خورشیدی بادی 1 واحد</t>
  </si>
  <si>
    <t>شیرکش سفلی</t>
  </si>
  <si>
    <t xml:space="preserve">مجتمع دامپروری </t>
  </si>
  <si>
    <t>مجتمع دامپروری (8واحد) 200 راسی 1 واحد</t>
  </si>
  <si>
    <t>دامداری سبک نیمه صنعتی 100 راس 2 واحد</t>
  </si>
  <si>
    <t>پرورش گیاهان دارویی در 1هکتار</t>
  </si>
  <si>
    <t xml:space="preserve">مشاغل خردنظیر سوپر مارکت </t>
  </si>
  <si>
    <t>مشاغل خردنظیر سوپر مارکت 1 واحد</t>
  </si>
  <si>
    <t>مركزی</t>
  </si>
  <si>
    <t>خراسان</t>
  </si>
  <si>
    <t xml:space="preserve">پرواربندی گوساله </t>
  </si>
  <si>
    <t>پرواربندی گوساله 20 راسی 1 واحد</t>
  </si>
  <si>
    <t>پرواربندی دام سبک 100 راسی 1 واحد</t>
  </si>
  <si>
    <t xml:space="preserve">دامداری نیمه صنعتی دام سبک </t>
  </si>
  <si>
    <t>دامداری نیمه صنعتی دام سبک 100 راسی1 واحد</t>
  </si>
  <si>
    <t xml:space="preserve">تجهیز سیستم آبیاری بارانی </t>
  </si>
  <si>
    <t>تجهیز سیستم آبیاری بارانی برای 2 هکتار یونجه 2واحد</t>
  </si>
  <si>
    <t xml:space="preserve">احداث باغ انگور دیم </t>
  </si>
  <si>
    <t>احداث باغ انگور دیم 4 هکتار 1 واحد</t>
  </si>
  <si>
    <t xml:space="preserve">کارگاه تعمیر موتور سیکلت </t>
  </si>
  <si>
    <t>کارگاه تعمیر موتور سیکلت 1 واحد</t>
  </si>
  <si>
    <t xml:space="preserve">کارگاه خیاطی </t>
  </si>
  <si>
    <t>کارگاه خیاطی 1 واحد</t>
  </si>
  <si>
    <t>زینل خان</t>
  </si>
  <si>
    <t>دامپروری دام سبک و نیمه صنعتی</t>
  </si>
  <si>
    <t>دامپروری دام سبک و نیمه صنعتی(3 واحد) 150 راسی</t>
  </si>
  <si>
    <t>دامپروری دام سبک و نیمه صنعتی(1 واحد) 120 راسی</t>
  </si>
  <si>
    <t xml:space="preserve">پرواربندی گوساله نیمه صنعتی </t>
  </si>
  <si>
    <t>پرواربندی گوساله نیمه صنعتی 20 راسی1 واحد</t>
  </si>
  <si>
    <t xml:space="preserve">پرورش مرغ بومی تخم گذار </t>
  </si>
  <si>
    <t>پرورش مرغ تخم گذار 1000 قطعه ای 1 واحد</t>
  </si>
  <si>
    <t>زنبورداری 30 کندو 2 واحد</t>
  </si>
  <si>
    <t>پرورش گل محمدی در 2 هکتار 1 واحد</t>
  </si>
  <si>
    <t>پرورش قارچ 1 واحد</t>
  </si>
  <si>
    <t>تجهیز و راه اندازی سیستم آبیاری قطره ای</t>
  </si>
  <si>
    <t>تجهیز و راه اندازی سیستم آبیاری قطره ای1 هکتار 3 واحد</t>
  </si>
  <si>
    <t>باغداری مدرن 1 هکتار 2 واحد</t>
  </si>
  <si>
    <t>مکانیزاسیون کشاورزی 1 واحد</t>
  </si>
  <si>
    <t>کارگاه جوشکاری و ساخت ادوات کشاورزی</t>
  </si>
  <si>
    <t>کارگاه جوشکاری و ساخت ادوات کشاورزی 1 واحد</t>
  </si>
  <si>
    <t>امیر آباد</t>
  </si>
  <si>
    <t xml:space="preserve">دامداری نیمه صنعتی سبک </t>
  </si>
  <si>
    <t>دامداری نیمه صنعتی سبک 150 راسی 1 واحد</t>
  </si>
  <si>
    <t>دامپروری دام سبک و نیمه صنعتی(2 واحد 100 راسی)</t>
  </si>
  <si>
    <t xml:space="preserve">کارگاه ماسه شویی </t>
  </si>
  <si>
    <t>کارگاه ماسه شویی 1 واحد</t>
  </si>
  <si>
    <t>گاوداری نیمه صنعتی 50 راسی 1 واحد</t>
  </si>
  <si>
    <t>زنبورداری 100کندو 1 واحد</t>
  </si>
  <si>
    <t>حومه</t>
  </si>
  <si>
    <t>چنگیز قلعه</t>
  </si>
  <si>
    <t xml:space="preserve">کارگاه تولید توپ پلاستیکی </t>
  </si>
  <si>
    <t>کارگاه تولید توپ پلاستیکی 1 واحد</t>
  </si>
  <si>
    <r>
      <t xml:space="preserve">کارگاه تولیدی درب و پنجره </t>
    </r>
    <r>
      <rPr>
        <sz val="11"/>
        <color theme="1"/>
        <rFont val="Tahoma"/>
        <family val="2"/>
      </rPr>
      <t>pvc</t>
    </r>
    <r>
      <rPr>
        <sz val="11"/>
        <color theme="1"/>
        <rFont val="B Nazanin"/>
        <charset val="178"/>
      </rPr>
      <t xml:space="preserve">  </t>
    </r>
  </si>
  <si>
    <r>
      <t xml:space="preserve">کارگاه تولیدی درب و پنجره </t>
    </r>
    <r>
      <rPr>
        <sz val="11"/>
        <color theme="1"/>
        <rFont val="Tahoma"/>
        <family val="2"/>
      </rPr>
      <t>pvc</t>
    </r>
    <r>
      <rPr>
        <sz val="11"/>
        <color theme="1"/>
        <rFont val="B Nazanin"/>
        <charset val="178"/>
      </rPr>
      <t xml:space="preserve"> 1 واحد</t>
    </r>
  </si>
  <si>
    <t>کارگاه تولید اسباب بازی</t>
  </si>
  <si>
    <t>کارگاه تولید اسباب بازی 1 واحد</t>
  </si>
  <si>
    <t>کارگاه بلوک زنی</t>
  </si>
  <si>
    <t>کارگاه پرس ضایعات</t>
  </si>
  <si>
    <t>کارگاه پرس ضایعات 1 واحد</t>
  </si>
  <si>
    <t>مجتمع دامپروری (3 واحد) 150 راسی</t>
  </si>
  <si>
    <t>پرورش قارچ 2 واحد</t>
  </si>
  <si>
    <t xml:space="preserve">احداث باغ تالار </t>
  </si>
  <si>
    <t>احداث باغ تالار 1 واحد</t>
  </si>
  <si>
    <t>رحمت آباد</t>
  </si>
  <si>
    <t xml:space="preserve">گاوداری سنتی </t>
  </si>
  <si>
    <t>گاوداری سنتی 10 راسی 1 واحد</t>
  </si>
  <si>
    <t>دامداری سبک نیمه صنعتی 120 راسی 2 واحد</t>
  </si>
  <si>
    <t>پرورش مرغ بومی</t>
  </si>
  <si>
    <t>پرورش مرغ بومی 2000 قطعه­ای 1 واحد</t>
  </si>
  <si>
    <t>مرغداری 2000 قطعه­ای 1 واحد</t>
  </si>
  <si>
    <t xml:space="preserve">پرورش بوقلمون </t>
  </si>
  <si>
    <t>پرورش بوقلمون 200 قطعه­ای 1 واحد</t>
  </si>
  <si>
    <t>زنبورداری 150 کندو 1 واحد</t>
  </si>
  <si>
    <t xml:space="preserve">کارگاه فرآوری پشم </t>
  </si>
  <si>
    <t>کارگاه فرآوری پشم 1 واحد</t>
  </si>
  <si>
    <t xml:space="preserve">کارگاه تولید ادوات کشاورزی </t>
  </si>
  <si>
    <t>کارگاه تولید پیچ و مهره</t>
  </si>
  <si>
    <t>کارگاه تولید پیچ و مهره 1 واحد</t>
  </si>
  <si>
    <t>پرورش محصولات گلخانه ای صیفی جات</t>
  </si>
  <si>
    <t>پرورش محصولات گلخانه­ای 1 واحد</t>
  </si>
  <si>
    <t xml:space="preserve">مکانیزاسیون کشاورزی (تراکتور) </t>
  </si>
  <si>
    <t>مکانیزاسیون کشاورزی (تراکتور) 1 واحد</t>
  </si>
  <si>
    <t>برجگه</t>
  </si>
  <si>
    <t>دامداری سبک نیمه صنعتی 200 راسی</t>
  </si>
  <si>
    <t>دامداری سبک نیمه صنعتی 150 راسی</t>
  </si>
  <si>
    <t>دامداری سبک نیمه صنعتی 100 راسی</t>
  </si>
  <si>
    <t xml:space="preserve">گلخانه سیفی جات </t>
  </si>
  <si>
    <t>گلخانه سیفی جات 300 متر مربعی</t>
  </si>
  <si>
    <t>متر مربع</t>
  </si>
  <si>
    <t>تعمیرگاه ماشین آلات کشاورزی</t>
  </si>
  <si>
    <t>زرده کمر</t>
  </si>
  <si>
    <t xml:space="preserve">مکانیزاسیون کشاورزی (خرید کمباین) </t>
  </si>
  <si>
    <t>مکانیزاسیون کشاورزی (خرید کمباین) 1 واحد</t>
  </si>
  <si>
    <t>مکانیزاسیون کشاورزی (دستگاه کاه کوب)</t>
  </si>
  <si>
    <t>مکانیزاسیون کشاورزی (دستگاه کاه کوب) 1واحد</t>
  </si>
  <si>
    <t xml:space="preserve">احداث مجتمع رفاهی- گردشگری </t>
  </si>
  <si>
    <t>احداث مجتمع رفاهی- گردشگری 1 واحد</t>
  </si>
  <si>
    <t xml:space="preserve">اداره کل میراث فرهنگی، گردشگری </t>
  </si>
  <si>
    <t>حسین آباد کمرزرد</t>
  </si>
  <si>
    <t>مجتمع دامپروری (3 واحد)300 راسی</t>
  </si>
  <si>
    <t>دامداری سبک نیمه صنعتی 80 راسی 1 واحد</t>
  </si>
  <si>
    <t>تجهیز سیستم آبیاری برای کاشت یونجه</t>
  </si>
  <si>
    <t>تجهیز سیستم آبیاری برای کاشت یونجه 2هکتار2 واحد</t>
  </si>
  <si>
    <t>احداث باغ انگور 3 هکتار1 واحد</t>
  </si>
  <si>
    <t>اقامتگاه بومگردی</t>
  </si>
  <si>
    <t>اقامتگاه بومگردی 1واحد</t>
  </si>
  <si>
    <t>خورخوره</t>
  </si>
  <si>
    <t>نگارستان</t>
  </si>
  <si>
    <t xml:space="preserve">احداث باغ پسته </t>
  </si>
  <si>
    <t>احداث باغ پسته در 3 هکتار 1 واحد</t>
  </si>
  <si>
    <t xml:space="preserve">احداث باغداری مدرن گردو، بادام، انگور </t>
  </si>
  <si>
    <t>احداث باغداری مدرن گردو، بادام، انگور 1 واحد</t>
  </si>
  <si>
    <t>راه اندازی سیستم آبیاری</t>
  </si>
  <si>
    <t>راه اندازی سیستم آبیاری 3 واحد</t>
  </si>
  <si>
    <t>مکانیزاسیون کشاورزی</t>
  </si>
  <si>
    <t>مکانیزاسیون دو دستگاه ادوات برای کشاورزی 60 هکتار 1 واحد</t>
  </si>
  <si>
    <t>کارگاه تولید لوله پلیکا</t>
  </si>
  <si>
    <t>کارگاه تولید لوله پلیکا 1 واحد</t>
  </si>
  <si>
    <t>چولجه</t>
  </si>
  <si>
    <t>پرورش بوقلمون 100 قطعه ای 2 واحد</t>
  </si>
  <si>
    <t>مرغداری بومی 1000 قطعه ای 1 واحد</t>
  </si>
  <si>
    <t>مرغداری 1000 قطعه ای 1 واحد</t>
  </si>
  <si>
    <t>پرورش ماهی قزل آلا 10 تنی 2 واحد</t>
  </si>
  <si>
    <t xml:space="preserve">مشاغل خرد (سوپر مارکت) </t>
  </si>
  <si>
    <t>مشاغل خرد (سوپر مارکت) 1 واحد</t>
  </si>
  <si>
    <t>مهرآباد</t>
  </si>
  <si>
    <t>مجتمع دامپروری</t>
  </si>
  <si>
    <t>مجتمع دامپروری 300 راسی 8 واحد</t>
  </si>
  <si>
    <t>پرواربندی دام سبک 70 راسی 1 واحد</t>
  </si>
  <si>
    <t>پرورش بوقلمون 500 قطعه 1 واحد</t>
  </si>
  <si>
    <t>مکانیزاسیون کشاورزی (ادوات)</t>
  </si>
  <si>
    <t>پرورش گل محمدی 1 واحد</t>
  </si>
  <si>
    <t>پرورش ماهی قزل آلا 10 تنی 1 واحد</t>
  </si>
  <si>
    <t>چپقلو</t>
  </si>
  <si>
    <t xml:space="preserve">مجتمع دامپروری (4 واحد) 150 راسی </t>
  </si>
  <si>
    <t>مرغداری بومی 2000 قطعه­ای 2 واحد</t>
  </si>
  <si>
    <t>مرغداری 2000 قطعه­ای 2 واحد</t>
  </si>
  <si>
    <t xml:space="preserve">مکانیزاسیون کشاورزی (کمباین) </t>
  </si>
  <si>
    <t>مکانیزاسیون کشاورزی (کمباین) 3دستگاه</t>
  </si>
  <si>
    <t xml:space="preserve">مکانیزاسیون اداوات کشاورزی </t>
  </si>
  <si>
    <t>مکانیزاسیون اداوات کشاورزی (تراکتور و ادوات کاشت) 8 دستگاه</t>
  </si>
  <si>
    <t>قزلعلی</t>
  </si>
  <si>
    <t>مجتمع دامپروری (10 واحد)250 راسی</t>
  </si>
  <si>
    <t>مجتمع دامپروری (5 واحد)200 راسی</t>
  </si>
  <si>
    <t xml:space="preserve">خرید نهاده ها  و کشت یونجه </t>
  </si>
  <si>
    <t>خرید نهاده ها  و کشت یونجه در 2 هکتار 2 واحد</t>
  </si>
  <si>
    <t xml:space="preserve">مکانیزاسیون کشاورزی(تراکتور+ ماشین های کاشت+ دستگاه علف چین) </t>
  </si>
  <si>
    <t>مکانیزاسیون کشاورزی(تراکتور+ ماشین های کاشت+ دستگاه علف چین) 6 واحد</t>
  </si>
  <si>
    <t>مکانیزاسیون کشاورزی(کمباین)</t>
  </si>
  <si>
    <t>مکانیزاسیون کشاورزی(کمباین) 2 واحد</t>
  </si>
  <si>
    <t>زنبورداری 60 کندو 1 واحد</t>
  </si>
  <si>
    <t xml:space="preserve">کارگاه قالی بافی </t>
  </si>
  <si>
    <t>کارگاه قالی بافی (3 واحد)</t>
  </si>
  <si>
    <t>کارگاه بلوک زنی 3 واحد</t>
  </si>
  <si>
    <t>کارگاه بلوک زنی 3 احد</t>
  </si>
  <si>
    <t xml:space="preserve">تعمیرگاه و مکانیکی </t>
  </si>
  <si>
    <t>تعمیرگاه و مکانیکی 1 واحد</t>
  </si>
  <si>
    <t>قمشلو</t>
  </si>
  <si>
    <t>مجتمع دامپروری (8 واحد) 200 راسی</t>
  </si>
  <si>
    <t xml:space="preserve">مکانیزاسیون کشاورزی(تراکتور+ ادوات دنباله بند) </t>
  </si>
  <si>
    <t>مکانیزاسیون کشاورزی(تراکتور+ ادوات) 5 دستگاه</t>
  </si>
  <si>
    <t xml:space="preserve">مکانیزاسیون کشاورزی(خریدکمباین) </t>
  </si>
  <si>
    <t>مکانیزاسیون کشاورزی(خریدکمباین) 1 دستگاه</t>
  </si>
  <si>
    <t>کارگاه قالی بافی</t>
  </si>
  <si>
    <t>قره پالچوق</t>
  </si>
  <si>
    <t>دامداری سبک 60 راسی سنتی1 واحد</t>
  </si>
  <si>
    <t>دامداری سبک 100 راسی سنتی1 واحد</t>
  </si>
  <si>
    <t>دامداری سبک 100 راسی نیمه صنعتی1 واحد</t>
  </si>
  <si>
    <t>دامداری سبک نیمه صنعتی 200 راسی1 واحد</t>
  </si>
  <si>
    <t>مجتمع خدماتی- رفاهی</t>
  </si>
  <si>
    <t>مجتمع خدماتی- رفاهی1 واحد</t>
  </si>
  <si>
    <t>اداره کل میراث فرهنگی و گردشگری</t>
  </si>
  <si>
    <t xml:space="preserve">تعاونی قالی بافی </t>
  </si>
  <si>
    <t>تعاونی قالی بافی 1 واحد</t>
  </si>
  <si>
    <t>پرورش زنبور عسل</t>
  </si>
  <si>
    <t>پرورش زنبور عسل(30 کندو) 1 واحد</t>
  </si>
  <si>
    <t>دولت کند</t>
  </si>
  <si>
    <t>دامداری سبک سنتی 100 راسی 3 واحد</t>
  </si>
  <si>
    <t>دامداری سبک سنتی 90 راسی 1 واحد</t>
  </si>
  <si>
    <t xml:space="preserve">مکانیزاسیون کشاورزی(خرید ادوات) </t>
  </si>
  <si>
    <t>مکانیزاسیون کشاورزی(خرید ادوات) 4 دستگاه</t>
  </si>
  <si>
    <t>تازه آباد</t>
  </si>
  <si>
    <t xml:space="preserve">دامپروری سبک </t>
  </si>
  <si>
    <t>دامپروری سبک 150 راسی 1 واحد</t>
  </si>
  <si>
    <t xml:space="preserve">گاوداری </t>
  </si>
  <si>
    <t>گاوداری 20 راسی 1 واحد</t>
  </si>
  <si>
    <t>پرواربندی دام سبک 50 راسی 1 واحد</t>
  </si>
  <si>
    <t>گلخانه 1 هکتار 1 واحد</t>
  </si>
  <si>
    <t>مشاغل خرد نظیر سوپر مارکت</t>
  </si>
  <si>
    <t>مشاغل خرد نظیر سوپر مارکت 1 واحد</t>
  </si>
  <si>
    <t>تعمیرگاه و مکانیکی</t>
  </si>
  <si>
    <t>سازمان فنی و حرفه ای و جهاد</t>
  </si>
  <si>
    <r>
      <t xml:space="preserve">کارگاه تولید پروفیل و </t>
    </r>
    <r>
      <rPr>
        <sz val="11"/>
        <color theme="1"/>
        <rFont val="Calibri"/>
        <family val="2"/>
      </rPr>
      <t>upvc</t>
    </r>
    <r>
      <rPr>
        <sz val="11"/>
        <color theme="1"/>
        <rFont val="B Nazanin"/>
        <charset val="178"/>
      </rPr>
      <t xml:space="preserve">  </t>
    </r>
  </si>
  <si>
    <r>
      <t xml:space="preserve">کارگاه تولید پروفیل و </t>
    </r>
    <r>
      <rPr>
        <sz val="11"/>
        <color theme="1"/>
        <rFont val="Calibri"/>
        <family val="2"/>
      </rPr>
      <t>upvc</t>
    </r>
    <r>
      <rPr>
        <sz val="11"/>
        <color theme="1"/>
        <rFont val="B Nazanin"/>
        <charset val="178"/>
      </rPr>
      <t xml:space="preserve"> 1 واحد</t>
    </r>
  </si>
  <si>
    <t>قشلاق خانه</t>
  </si>
  <si>
    <t xml:space="preserve">راه اندازی سیستم آبیاری بارانی </t>
  </si>
  <si>
    <t>راه اندازی سیستم آبیاری بارانی 2 هکتار 1 واحد</t>
  </si>
  <si>
    <t>گلخانه 1 هکتاری 1 واحد</t>
  </si>
  <si>
    <t xml:space="preserve">مکانیزاسیون کشاورزی (خرید تراکتور و ادوات) </t>
  </si>
  <si>
    <t>مکانیزاسیون کشاورزی (خرید تراکتور و ادوات) 3 واحد</t>
  </si>
  <si>
    <t xml:space="preserve">کارگاه تولیدی پوشاک </t>
  </si>
  <si>
    <t>کارگاه تولیدی پوشاک 1 واحد</t>
  </si>
  <si>
    <t>سیلتان</t>
  </si>
  <si>
    <t>سلطان آباد دره ویران</t>
  </si>
  <si>
    <t>راه اندازی سیستم آبیاری بارانی</t>
  </si>
  <si>
    <t>راه اندازی سیستم آبیاری بارانی 1 واحد</t>
  </si>
  <si>
    <t>شیرین بلاغ</t>
  </si>
  <si>
    <t>دامداری سبک سنتی 50 راسی 3 واحد</t>
  </si>
  <si>
    <t>دامداری سبک سنتی 70 راسی 4 واحد</t>
  </si>
  <si>
    <t xml:space="preserve">مکانیزاسیون کشاورزی (خرید تراکتور) </t>
  </si>
  <si>
    <t>مکانیزاسیون کشاورزی (خرید تراکتور) 1 واحد</t>
  </si>
  <si>
    <t>کرانی</t>
  </si>
  <si>
    <t>ظغامین</t>
  </si>
  <si>
    <t>سراب</t>
  </si>
  <si>
    <t>دامداری سبک 50 راسی 3 واحد</t>
  </si>
  <si>
    <t>پرورش بوقلمون</t>
  </si>
  <si>
    <t>پرورش بوقلمون100 قطعه ای 1 واحد</t>
  </si>
  <si>
    <t>پمپ بنزین</t>
  </si>
  <si>
    <t>پمپ بنزین 1 واحد</t>
  </si>
  <si>
    <t>خوابگاه بین راهی</t>
  </si>
  <si>
    <t>خوابگاه بین راهی 1 واحد</t>
  </si>
  <si>
    <t>طغامین</t>
  </si>
  <si>
    <t>کورکوره</t>
  </si>
  <si>
    <t>دامداری سبک 100 راسی 1 واحد</t>
  </si>
  <si>
    <t>دامداری سبک 50 راسی 1 واحد</t>
  </si>
  <si>
    <t xml:space="preserve">سوپر مارکت </t>
  </si>
  <si>
    <t>کارگاه تعمیرماشین آلات کشاورزی</t>
  </si>
  <si>
    <t>کارگاه تعمیرماشین آلات کشاورزی1واحد</t>
  </si>
  <si>
    <t>چالاب</t>
  </si>
  <si>
    <t>دامداری سبک 100 زاسی 1 واحد</t>
  </si>
  <si>
    <t>دامداری سبک 70 راسی 1 واحد</t>
  </si>
  <si>
    <t xml:space="preserve">مکانیزاسیون کشاورزی (خرید ادوات دنباله بند) </t>
  </si>
  <si>
    <t>مکانیزاسیون کشاورزی (خرید ادوات دنباله بند) 1 واحد</t>
  </si>
  <si>
    <t>کارگاه مبل سازی و پالت</t>
  </si>
  <si>
    <t>کارگاه مبل سازی و پالت 1 واحد</t>
  </si>
  <si>
    <t xml:space="preserve">کارگاه پنیرسازی </t>
  </si>
  <si>
    <t>کارگاه پنیرسازی 1 واحد</t>
  </si>
  <si>
    <t xml:space="preserve">کارگاه کشمش خشک کنی </t>
  </si>
  <si>
    <t>کارگاه کشمش خشک کنی 1 واحد</t>
  </si>
  <si>
    <t>کارگاه قالی بافی 1 واحد</t>
  </si>
  <si>
    <t>قمچقای</t>
  </si>
  <si>
    <t>پرورش بوقلمون 200 قطعه ای1واحد</t>
  </si>
  <si>
    <t>پرواربندی دام سنگین 20 راسی1واحد</t>
  </si>
  <si>
    <t>فروشگاه مواد غذایی</t>
  </si>
  <si>
    <t>فروشگاه مواد غذایی1واحد</t>
  </si>
  <si>
    <t xml:space="preserve">اقامتگاه بوم گردی </t>
  </si>
  <si>
    <t>اقامتگاه بوم گردی 1واحد</t>
  </si>
  <si>
    <t>کمپ گردشگری و اقامتگاه بوم گردی</t>
  </si>
  <si>
    <t>کمپ گردشگری و اقامتگاه بوم گردی 1واحد</t>
  </si>
  <si>
    <t xml:space="preserve">رستوران بین راهی </t>
  </si>
  <si>
    <t>رستوران بین راهی 1واحد</t>
  </si>
  <si>
    <t>کارگاه انجماد و بسته بندی ماهی</t>
  </si>
  <si>
    <t>کارگاه انجماد و بسته بندی ماهی1واحد</t>
  </si>
  <si>
    <t>کارگاه تولید قطعات بتنی</t>
  </si>
  <si>
    <t>کارگاه تولید قطعات بتنی1واحد</t>
  </si>
  <si>
    <t>اوچ گنبد خان</t>
  </si>
  <si>
    <t>دامداری سبک  نیمه صنعتی</t>
  </si>
  <si>
    <t>دامداری سبک 200 راسی نیمه صنعتی2واحد</t>
  </si>
  <si>
    <t>دامداری سبک 150 راسی نیمه صنعتی1واحد</t>
  </si>
  <si>
    <t>پرورش زنبور عسل(70 کندو)</t>
  </si>
  <si>
    <t>کارگاه فرش بافی</t>
  </si>
  <si>
    <t>کارگاه بلوک زنی 2 واحد</t>
  </si>
  <si>
    <t>کارگاه تولید شوریجات و ترشیجات</t>
  </si>
  <si>
    <t>کارگاه تولید شوریجات و ترشیجات 1 واحد</t>
  </si>
  <si>
    <t>شریف کندی</t>
  </si>
  <si>
    <t>دامداری  نیمه صنعتی</t>
  </si>
  <si>
    <t>دامداری سبک 100 راسی نیمه صنعتی1واحد</t>
  </si>
  <si>
    <t xml:space="preserve">کارگاه تولید شوریجات و ترشیجات </t>
  </si>
  <si>
    <t>چتاق</t>
  </si>
  <si>
    <t>دامداری سبک 120 راسی نیمه صنعتی1واحد</t>
  </si>
  <si>
    <t>پرورش زنبور عسل(50 کندو)</t>
  </si>
  <si>
    <t>کارگاه تولید ادوات کشاورزی 1واحد</t>
  </si>
  <si>
    <t>کارگاه جوشکاری</t>
  </si>
  <si>
    <t>کارگاه جوشکاری 1واحد</t>
  </si>
  <si>
    <t>کارگاه درب و پنجره سازی</t>
  </si>
  <si>
    <t>کارگاه درب و پنجره سازی1واحد</t>
  </si>
  <si>
    <t>کارگاه فرش بافی1 واحد</t>
  </si>
  <si>
    <t>گرگین</t>
  </si>
  <si>
    <t xml:space="preserve">پروار بندی نیمه صنعتی بره </t>
  </si>
  <si>
    <t>پروار بندی نیمه صنعتی بره 100 راسی</t>
  </si>
  <si>
    <t xml:space="preserve">پرواربندی نیمه صنعتی بره </t>
  </si>
  <si>
    <t>پرواربندی نیمه صنعتی بره 150 راسی</t>
  </si>
  <si>
    <t>پرورش گوسفند داشتی</t>
  </si>
  <si>
    <t>پرورش گوسفند داشتی 80 راسی</t>
  </si>
  <si>
    <t>قجور</t>
  </si>
  <si>
    <t>دامداری سبک نیمه صنعتی 50 راسی 2 واحد</t>
  </si>
  <si>
    <t xml:space="preserve">پرورش مرغ تخم گذار بومی </t>
  </si>
  <si>
    <t>پرورش مرغ تخم گذار بومی 500 قطعه ای 1 واحد</t>
  </si>
  <si>
    <t xml:space="preserve">کشت یونجه با آبیاری بارانی </t>
  </si>
  <si>
    <t>کشت یونجه با آبیاری بارانی در 2 هکتار 1 واحد</t>
  </si>
  <si>
    <t>کشت زعفران در یک هکتار 1 واحد</t>
  </si>
  <si>
    <t xml:space="preserve">پست بانک </t>
  </si>
  <si>
    <t>پست بانک 1 واحد</t>
  </si>
  <si>
    <t xml:space="preserve">کارگاه جمع آوری شیر محلی و فرآورده‌های لبنی با تاکید بر  تولید پنیر </t>
  </si>
  <si>
    <t>کارگاه جمع آوری شیر محلی و فرآورده‌های لبنی با تاکید بر  تولید پنیر 1 واحد</t>
  </si>
  <si>
    <t xml:space="preserve">کارگاه تولید رب گوجه فرنگی </t>
  </si>
  <si>
    <t>کارگاه تولید رب گوجه فرنگی 1 واحد</t>
  </si>
  <si>
    <t xml:space="preserve">کارگاه چرم دوزی </t>
  </si>
  <si>
    <t>کارگاه چرم دوزی 1 واحد</t>
  </si>
  <si>
    <t>اداره میراث‌فرهنگی، گردشگری و صنایع‌دستی</t>
  </si>
  <si>
    <t xml:space="preserve"> نام دهستان</t>
  </si>
  <si>
    <t>روستا</t>
  </si>
  <si>
    <t>عنوان پروژه(برآورادهای به ازای هر واحد می باشد)</t>
  </si>
  <si>
    <t>کد آیسیک</t>
  </si>
  <si>
    <t>تعداد کل پیشنهادی</t>
  </si>
  <si>
    <t xml:space="preserve"> پیشنهادی هر واحد، قطعه، راس، جعبه، کندو، مترمربع/تن
</t>
  </si>
  <si>
    <t>ظرفیت اشتغال مورد انتظار
(نفر) (پیشنهادی)</t>
  </si>
  <si>
    <t>ظرفیت اشتغال کل
(نفر)(موجود + پیشنهادی)</t>
  </si>
  <si>
    <t>دهگلان</t>
  </si>
  <si>
    <t>بلبان آباد</t>
  </si>
  <si>
    <t>ئیلاق جنوبی</t>
  </si>
  <si>
    <t>چاغر بلاغ</t>
  </si>
  <si>
    <t>257354</t>
  </si>
  <si>
    <t>راه اندازی2 واحد طرح پروار بندی گوساله 10 راسی</t>
  </si>
  <si>
    <t>01411</t>
  </si>
  <si>
    <t>توسعه دامداری</t>
  </si>
  <si>
    <t>2</t>
  </si>
  <si>
    <t>وجود افراد علاقمند جهت فعالیت در این رسته</t>
  </si>
  <si>
    <t>محلی، منطقه ای، ملی</t>
  </si>
  <si>
    <t>برگزاری دوره های اموزشی مرتبط با دامداری</t>
  </si>
  <si>
    <t>راه اندازی 4 واحدطرح پرورش گاو  شیری10 راسی</t>
  </si>
  <si>
    <t>راه اندازی2 واحد ی طرح پرورش گوسفند داشتی 100راسی</t>
  </si>
  <si>
    <t>01440</t>
  </si>
  <si>
    <t>راه اندازی10 واحد  طرح پرورش گوسفند داشتی 40 راسی</t>
  </si>
  <si>
    <t>راه اندازی 2 واحد طرح پروار بندی بره 100 راسی</t>
  </si>
  <si>
    <t>راه اندازی بره5 واحد  طرح پرواربندی 50 راسی</t>
  </si>
  <si>
    <t>راه اندازی 1  واحد پرورش ماهی های  سردابی</t>
  </si>
  <si>
    <t>03220</t>
  </si>
  <si>
    <t>توسعه ابزی پروری</t>
  </si>
  <si>
    <t>3</t>
  </si>
  <si>
    <t>وجود ظرفیت مناسب</t>
  </si>
  <si>
    <t>10 تن</t>
  </si>
  <si>
    <t xml:space="preserve"> شیلات/جهاد کشاورزی</t>
  </si>
  <si>
    <t>محلی، منطقه ای</t>
  </si>
  <si>
    <t>برگزاری دوره های اموزشی مرتبط با ابزی پروری</t>
  </si>
  <si>
    <t>توسعه و تثبیت 1 واحد پرورش زنبور داری 100 کندو</t>
  </si>
  <si>
    <t>01490</t>
  </si>
  <si>
    <t>توسعه زنبور داری</t>
  </si>
  <si>
    <t>وجود ظرفیت مناسب و افراد متقاضی</t>
  </si>
  <si>
    <t>کلنی</t>
  </si>
  <si>
    <t>برگزاری دوره های اموزشی مرتبط با زنبور داری</t>
  </si>
  <si>
    <t>راه اندازی و توسعه  پرورش طیورداری(پرورش بوقلمون   به شیوه سنتی)</t>
  </si>
  <si>
    <t>01461</t>
  </si>
  <si>
    <t>توسعه طیور داری</t>
  </si>
  <si>
    <t>برگزاری دوره های اموزشی مرتبط با طیورداری</t>
  </si>
  <si>
    <t>آقایان/ بانوان</t>
  </si>
  <si>
    <t>راه اندازی و توسعه  پرورش طیورداری(پرورش مرغ گوشتی به شیوه سنتی)</t>
  </si>
  <si>
    <t>کشت و تولید گیاهان دارویی و کشت زعفران به 3000 متر مربع</t>
  </si>
  <si>
    <t>01280</t>
  </si>
  <si>
    <t>توسعه کشت گیاهان دارویی</t>
  </si>
  <si>
    <t>محلی، منطقه ای، ملی، بین المللی</t>
  </si>
  <si>
    <t>برگزاری دوره های اموزشی مرتبط با کشت گیاه هان دارویی</t>
  </si>
  <si>
    <t>توسعه و ایجاد  باغات(( سیب، بادام، گیلاس، پسته اصلاح شده))</t>
  </si>
  <si>
    <t>01500</t>
  </si>
  <si>
    <t>برگزاری دوره های اموزشی مرتبط با باغبانی</t>
  </si>
  <si>
    <t>راه اندازی مشاغل خرد خدماتی (خیاطی</t>
  </si>
  <si>
    <t>راه اندازی مشاغل خرد خدماتی</t>
  </si>
  <si>
    <t>اداه صنعت، معدن و تجارت</t>
  </si>
  <si>
    <t>برگزاری دوره های اموزشی مرتبط  طراحی و دوخت</t>
  </si>
  <si>
    <t>راه اندازی مشاغل خرد خدماتی مغازه داری)</t>
  </si>
  <si>
    <t>47212</t>
  </si>
  <si>
    <t>باب</t>
  </si>
  <si>
    <t>برگزاری دوره های اموزشی مرتبط  مغازه داری</t>
  </si>
  <si>
    <t>راه اندازی مشاغل خرد خدماتی (ماشین آلات کشاورزی(خرید تراکتور))</t>
  </si>
  <si>
    <t>33120</t>
  </si>
  <si>
    <t>برگزاری دوره های اموزشی مرتبط  نگهداری ماشین آلات کشاورزی</t>
  </si>
  <si>
    <t>راه اندازی واحد کارگاهی جوشکاری</t>
  </si>
  <si>
    <t>25920</t>
  </si>
  <si>
    <t>توسعه صنایع کارگاهی کوچک مقیاس</t>
  </si>
  <si>
    <t>برگزاری دوره های اموزشی مرتبط  با صنایع فلزی و جوشکاری</t>
  </si>
  <si>
    <t>راه اندازی واحد کارگاهی کارگاه قالی بافی و گلیم بافی</t>
  </si>
  <si>
    <t>13931</t>
  </si>
  <si>
    <t>توسعه صنایع روستایی</t>
  </si>
  <si>
    <t>اداره صنایع دستی و کردشگری</t>
  </si>
  <si>
    <t>برگزاری دوره های اموزشی مرتبط با قالی بافی و گلیم بافی</t>
  </si>
  <si>
    <t>راه اندازی و نصب فناوری پنل های خورشیدی</t>
  </si>
  <si>
    <t>35100</t>
  </si>
  <si>
    <t>توسعه انرژی های پاک</t>
  </si>
  <si>
    <t>کیلو وات</t>
  </si>
  <si>
    <t>اداره برق</t>
  </si>
  <si>
    <t>برگزاری دوره های اموزشی مرتبط با انرژی های پاک</t>
  </si>
  <si>
    <t>راه اندازی واحد کارگاهی تولید جوراب</t>
  </si>
  <si>
    <t>14302</t>
  </si>
  <si>
    <t>9000جین</t>
  </si>
  <si>
    <t>برگزاری دوره های اموزشی مرتبط با تولید جوراب بافی</t>
  </si>
  <si>
    <t>کاکو علیا</t>
  </si>
  <si>
    <t>205203</t>
  </si>
  <si>
    <t>راه اندازی 2واحد پروار بندی گوساله 10 راسی</t>
  </si>
  <si>
    <t>توسعه فعالیتهای دامداری</t>
  </si>
  <si>
    <t>راه اندازی 2واحد پرورش گاو 10 راسی شیری</t>
  </si>
  <si>
    <t>راه اندازی 2واحد پرورش گوسفند داشتی 100 راسی</t>
  </si>
  <si>
    <t>راه اندازی 3واحد پرورش گوسفند داشتی 40 راسی</t>
  </si>
  <si>
    <t>راه اندازی 3واحد پروار بندی بره 100 راسی</t>
  </si>
  <si>
    <t>راه اندازی 3واحد پروار بندی بره 50 راسی</t>
  </si>
  <si>
    <t>راه اندازی و توسعه 2واحد طیور داری(پرورش بوقلمون ارکانیک 1200 قطعه ای) به شیوه سنتی</t>
  </si>
  <si>
    <t>توسعه فعالیتهای طیور داری</t>
  </si>
  <si>
    <t>برگزاری دوره های اموزشی مرتبط با طیور داری</t>
  </si>
  <si>
    <t>توسعه و احداث  باغات (1 هکتار)( پسته اصلاح شده، سیب، گیلاس و بادام دیمی)</t>
  </si>
  <si>
    <t>توسعه فعالیتهای باغات</t>
  </si>
  <si>
    <t>5 تن</t>
  </si>
  <si>
    <t>برگزاری دوره های اموزشی مرتبط با باغداری</t>
  </si>
  <si>
    <t>راه اندازی واحد پرورش ماهی های  سردابی(قزآلا) (5 تنی)</t>
  </si>
  <si>
    <t>توسعه فعالیتهای ابزی پروری</t>
  </si>
  <si>
    <t>شیلات /جهاد کشاورزی</t>
  </si>
  <si>
    <t>برگزاری دوره های اموزشی مرتبط با آبزی پروری</t>
  </si>
  <si>
    <t>راه اندازی واحد پرورش زنبورداری (100 کندو)</t>
  </si>
  <si>
    <t>توسعه  فعالیتهای زنبور داری</t>
  </si>
  <si>
    <t>برگزاری دوره های اموزشی مرتبط با زنبورداری</t>
  </si>
  <si>
    <t>کشت زعفران و فرآوری آن 3000 متر مربع</t>
  </si>
  <si>
    <t>برگزاری دوره های اموزشی مرتبط با کشت زعفران</t>
  </si>
  <si>
    <t>راه اندازی مشاغل خرد خدماتی(خرید ماشین آلات کشاورزی)</t>
  </si>
  <si>
    <t>برگزاری دوره های اموزشی مرتبط با نگهداری ماشین آلات کشاورزی</t>
  </si>
  <si>
    <t>ایجاد و توسعه (کارگاه قالی بافی و گلیم بافی)</t>
  </si>
  <si>
    <t>اداره میراث فرهنگی و گردشگری</t>
  </si>
  <si>
    <t>راه اندازی واحد کارگاهی تولید نخ های  کشاورزی</t>
  </si>
  <si>
    <t>22200</t>
  </si>
  <si>
    <t>برگزاری دوره های اموزشی مرتبط با تولید نخ های کشاورزی</t>
  </si>
  <si>
    <t>راه اندازی  فناوری پنل های خورشیدی(20 کیلو واتی)</t>
  </si>
  <si>
    <t xml:space="preserve">شرکت توزیع برق شهرستان </t>
  </si>
  <si>
    <t>برگزاری دوره های اموزشی مرتبط با انرژی پاک</t>
  </si>
  <si>
    <t>کانی شاقلی</t>
  </si>
  <si>
    <t>205205</t>
  </si>
  <si>
    <t>راه اندازی و توسعه 2 واحد پروار بندی گوساله 10 راسی</t>
  </si>
  <si>
    <t>راه اندازی و توسعه  2 واحد پرورش گاو 10 راسی شیری</t>
  </si>
  <si>
    <t>راه اندازی و توسعه  6 واحد پرورش گوسفند داشتی 40 راسی</t>
  </si>
  <si>
    <t>راه اندازی و توسعه  6 واحد پرواربندی بره 50 راسی</t>
  </si>
  <si>
    <t>راه اندازی و توسعه 2واحد پرورش زنبور داری100 کلنی</t>
  </si>
  <si>
    <t>توسعه فعالیتهای زنبور داری</t>
  </si>
  <si>
    <t>کشت و تولید گیاهان دارویی  و زعفران 3000 متر مربع</t>
  </si>
  <si>
    <t>توسعه فعالیتهای کشت گیاهان دارویی</t>
  </si>
  <si>
    <t>برگزاری دوره های اموزشی مرتبط با کشت گیاهان دارویی</t>
  </si>
  <si>
    <t xml:space="preserve"> توسعه واحداث  باغات 2 هکتار( سیب، گیلاس، بادام و پسته اصلاح شده)</t>
  </si>
  <si>
    <t>توسعه فعالیتهای باغداری</t>
  </si>
  <si>
    <t>راه اندازی واحد پرورش و تولید ماهیان سردابی ظرفیت 8 تن</t>
  </si>
  <si>
    <t>جهاد کشاورزی و شیلات</t>
  </si>
  <si>
    <t>راه اندازی و توسعه واحد کارگاهی  قالی بافی و گلیم بافی</t>
  </si>
  <si>
    <t>توسعه فعالیتهای صنایع روستایی</t>
  </si>
  <si>
    <t>اداره صنایع دستی و گردشگری</t>
  </si>
  <si>
    <t>برگزاری دوره های اموزشی مرتبط باقالی بافی و گلیم بافی</t>
  </si>
  <si>
    <t xml:space="preserve"> بانوان</t>
  </si>
  <si>
    <t>راه اندازی و نصب  پنل های خورشیدی</t>
  </si>
  <si>
    <t>توسعه فعالیتهای انرژی پاک</t>
  </si>
  <si>
    <t>شرکت توزیع برق شهرستان</t>
  </si>
  <si>
    <t>راه اندازی و توسعه فروشگاه عرضه مواد غذایی</t>
  </si>
  <si>
    <t>47110</t>
  </si>
  <si>
    <t>توسعه فعالیتهای خدماتی</t>
  </si>
  <si>
    <t>اداره صنعت،معدن و تجارت</t>
  </si>
  <si>
    <t>برگزاری دوره های اموزشی مرتبط با مشاغل خدماتی</t>
  </si>
  <si>
    <t>راه اندازی واحد پرورش بوقلمون 1200 قطعه به شیوه سنتی</t>
  </si>
  <si>
    <t>گردمیران سفلی</t>
  </si>
  <si>
    <t>205213</t>
  </si>
  <si>
    <t>راه اندازی و توسعه  5 واحد پروار بندی گوساله 10 راسی</t>
  </si>
  <si>
    <t>راه اندازی و توسعه 5 واحد پرورش گاو 10 راسی شیری</t>
  </si>
  <si>
    <t>راه اندازی و توسعه  10 واحد پرورش گوسفند داشتی 100 راسی</t>
  </si>
  <si>
    <t>راه اندازی و توسعه 8 واحد  پرورش گوسفند داشتی 40 راسی</t>
  </si>
  <si>
    <t>راه اندازی و توسعه 10 واحد  پروار بندی بره 100 راسی</t>
  </si>
  <si>
    <t>راه اندازی و توسعه  10 واحد  پرواربندی بره 50 راسی</t>
  </si>
  <si>
    <t>راه اندازی و توسعه 5 واحد پرورش زنبور داری100 کنی</t>
  </si>
  <si>
    <t>توسعه و ایجاد 4 واحد رورش طیورداری(مرغ بومی)  1000 قطعه به شیوه سنتی</t>
  </si>
  <si>
    <t>توسعه فعالیتهای طیورداری</t>
  </si>
  <si>
    <t>توسعه فعالیتهای کشت گیاهان دارویی و زعفران</t>
  </si>
  <si>
    <t>برگزاری دوره های اموزشی مرتبط با کشت گیاهان دارویی و زعفران</t>
  </si>
  <si>
    <t xml:space="preserve"> توسعه و ایجاد  باغات 2 هکتار( سیب، گیلاس، بادام و پسته اصلاح شده)</t>
  </si>
  <si>
    <t>محلی، منطقه ای؛ ملی</t>
  </si>
  <si>
    <t>راه اندازی و توسعه  کارگاه جمع‌آوری و پخش شیر و فرآورده‌های آن</t>
  </si>
  <si>
    <t>توسعه فراوری مواد لبنی</t>
  </si>
  <si>
    <t>برگزاری دوره های اموزشی مرتبط با جمع آوری مواد لبنی</t>
  </si>
  <si>
    <t>راه اندازی واحد کارگاهی تولیدی لبنیات و فراورده های لبنی به شیوه محلی</t>
  </si>
  <si>
    <t>برگزاری دوره های اموزشی مرتبط با فرآوری فروارده های لبنی</t>
  </si>
  <si>
    <t>راه اندازی واحد کارگاهی  جوشکاری</t>
  </si>
  <si>
    <t>توسعه واحد های کارگاهی کوچک مقیاس</t>
  </si>
  <si>
    <t>درب و پنجره فلزی
شرکت در دوره های اموزشی سازمان فنی و حرفه ای</t>
  </si>
  <si>
    <t>راه اندازی  و توسعه  واحد کارگاهی  قالی بافی و گلیم بافی</t>
  </si>
  <si>
    <t>توسعه صنایع دستی قالی بافی و گلیم بافی</t>
  </si>
  <si>
    <t>توسعه فعالیتهای انرژی های پاک</t>
  </si>
  <si>
    <t>راه اندازی واحد کارگاهی  تولید دستکش‌های صنعتی</t>
  </si>
  <si>
    <t>محلی، منطقه ای و ملی</t>
  </si>
  <si>
    <t>تولید دستکش صنعتی
شرکت در دوره های اموزشی سازمان فنی و حرفه ای</t>
  </si>
  <si>
    <t>احمد آباد پنجه</t>
  </si>
  <si>
    <t>205349</t>
  </si>
  <si>
    <t>راه اندازی 5واحد پرورش گوسفند داشتی 40 راسی</t>
  </si>
  <si>
    <t>راه اندازی 8واحد پرورش بره پرواری50 راسی</t>
  </si>
  <si>
    <t>راه اندازی 2واحد پرورش گاوداری شیری10 راسی</t>
  </si>
  <si>
    <t>راه اندازی 5واحد پرورش گوسفند داشتی   100 راسی</t>
  </si>
  <si>
    <t>راه اندازی 10واحد پرورش بره پرواری 100 راسی</t>
  </si>
  <si>
    <r>
      <t>راه اندازی و توسعه 3واحد پرورش ماهی های  سردابی</t>
    </r>
    <r>
      <rPr>
        <sz val="10"/>
        <color rgb="FF0D0D0D"/>
        <rFont val="B Nazanin"/>
        <charset val="178"/>
      </rPr>
      <t xml:space="preserve"> 10تن</t>
    </r>
  </si>
  <si>
    <t>جهاد کشاورزی/ شیلات</t>
  </si>
  <si>
    <r>
      <t xml:space="preserve">راه اندازی 3واحد </t>
    </r>
    <r>
      <rPr>
        <sz val="10"/>
        <color rgb="FF0D0D0D"/>
        <rFont val="B Nazanin"/>
        <charset val="178"/>
      </rPr>
      <t>پرورش زنبور داری(  هر واحد 100 کندو)</t>
    </r>
  </si>
  <si>
    <t>توسعه فعالیتهای زنبورداری</t>
  </si>
  <si>
    <r>
      <t xml:space="preserve">راه اندازی 3واحد </t>
    </r>
    <r>
      <rPr>
        <sz val="10"/>
        <color rgb="FF0D0D0D"/>
        <rFont val="B Nazanin"/>
        <charset val="178"/>
      </rPr>
      <t>طیور داری(پرورش بوقلمون ارکانیک 1200 قطعه ای) به شیوه سنتی</t>
    </r>
  </si>
  <si>
    <t>01462</t>
  </si>
  <si>
    <t>تولید گیاهان دارویی و کشت زعفران 3000 مترمربع</t>
  </si>
  <si>
    <t>زراعت چوب 2 هکتار</t>
  </si>
  <si>
    <t>02100</t>
  </si>
  <si>
    <t>توسعه  و احداث درختان صنعتی</t>
  </si>
  <si>
    <t>برگزاری دوره های اموزشی مرتبط با کاشت درختان صنعتی</t>
  </si>
  <si>
    <t xml:space="preserve"> راه اندازی واحد گلخانه ای(تولید محصولات خارج از فصل 1500 متر مربع)</t>
  </si>
  <si>
    <t>01130</t>
  </si>
  <si>
    <t>توسعه فعالیتهای گلخانه ای</t>
  </si>
  <si>
    <t>برگزاری دوره های اموزشی مرتبط با تولید محصولات گلخانه ای</t>
  </si>
  <si>
    <r>
      <t>راه اندازی واحد تولید نشاء پیاز</t>
    </r>
    <r>
      <rPr>
        <sz val="10"/>
        <color rgb="FF0D0D0D"/>
        <rFont val="B Nazanin"/>
        <charset val="178"/>
      </rPr>
      <t xml:space="preserve"> 5000 متر مربع</t>
    </r>
  </si>
  <si>
    <t>46200</t>
  </si>
  <si>
    <t>کشت و نوسعه نشاء صیفی جات</t>
  </si>
  <si>
    <t xml:space="preserve">
شرکت در دوره های اموزشی مرتبط با تولید نشاء</t>
  </si>
  <si>
    <t>راه اندازی مشاغل خرد خدماتی(خیاطی)</t>
  </si>
  <si>
    <t>14100</t>
  </si>
  <si>
    <t>توسعه مشاغل خرد خدماتی</t>
  </si>
  <si>
    <t>راه اندازی مشاغل خرد خدماتی(فروشگاه عرضه مواد غذایی)</t>
  </si>
  <si>
    <t>راه اندازی مشاغل خرد خدماتی(آرایشگری زنانه)</t>
  </si>
  <si>
    <t>96020</t>
  </si>
  <si>
    <t>راه اندازی مشاغل خرد خدماتی(خبازی)</t>
  </si>
  <si>
    <t>10711</t>
  </si>
  <si>
    <t>راه اندازی مجتمع گردشگری بین راهی</t>
  </si>
  <si>
    <t>55101</t>
  </si>
  <si>
    <t>توسعه فعالیت های گردشگری</t>
  </si>
  <si>
    <t>اداره میراث فرهنگی صنایع دستی و گردشگری</t>
  </si>
  <si>
    <t>برگزاری دوره های اموزشی مرتبط با گردشگری</t>
  </si>
  <si>
    <r>
      <t xml:space="preserve">راه اندازی واحدکارگاهی </t>
    </r>
    <r>
      <rPr>
        <sz val="10"/>
        <color rgb="FF0D0D0D"/>
        <rFont val="B Nazanin"/>
        <charset val="178"/>
      </rPr>
      <t>قالی بافی و گلیم بافی</t>
    </r>
  </si>
  <si>
    <t>توسعه صنایع دستی</t>
  </si>
  <si>
    <t>راه اندازی  و نصب فناوری پنل های خورشیدی (20 کیلو واتی)</t>
  </si>
  <si>
    <t xml:space="preserve">شرکت توزیع برق </t>
  </si>
  <si>
    <r>
      <t xml:space="preserve">راه اندازی واحدکارگاهی </t>
    </r>
    <r>
      <rPr>
        <sz val="10"/>
        <color rgb="FF0D0D0D"/>
        <rFont val="B Nazanin"/>
        <charset val="178"/>
      </rPr>
      <t>تولیدخیار شور و شوریجات  50 تن</t>
    </r>
  </si>
  <si>
    <t>10792</t>
  </si>
  <si>
    <t xml:space="preserve">توسعه واحد های کارگاهی فرآوری محصولات کشاورزی </t>
  </si>
  <si>
    <t>تولید خیار شور و شوریجات
شرکت در دوره های اموزشی سازمان فنی و حرفه ای</t>
  </si>
  <si>
    <r>
      <t xml:space="preserve">راه اندازی واحدکارگاهی </t>
    </r>
    <r>
      <rPr>
        <sz val="10"/>
        <color rgb="FF0D0D0D"/>
        <rFont val="B Nazanin"/>
        <charset val="178"/>
      </rPr>
      <t>تولید سرکه و چیپس میوه</t>
    </r>
  </si>
  <si>
    <t>لاله ای</t>
  </si>
  <si>
    <t>205428</t>
  </si>
  <si>
    <t>راه اندازی  و توسعه2 واحد پروار بندی گوساله 10 راسی</t>
  </si>
  <si>
    <t>راه اندازی و توسعه 2واحد پرورش گوسفند داشتی 40 راسی</t>
  </si>
  <si>
    <t>راه اندازی و توسعه 2واحد پرورش بره پرواری50 راسی</t>
  </si>
  <si>
    <t>راه اندازی و توسعه 2واحد پرورش گاوداری شیری10 راسی</t>
  </si>
  <si>
    <t>راه اندازی و توسعه 2واحد پرورش گوسفند داشتی   100 راسی</t>
  </si>
  <si>
    <t>راه اندازی و توسعه 2واحد پرورش بره پرواری 100 راسی</t>
  </si>
  <si>
    <t>کشت و تولید گیاهان دارویی و کشت زعفران  3000 متر مربع</t>
  </si>
  <si>
    <t>برگزاری دوره های اموزشی مرتبط با کشت و تولید گیاهان دارویی و زعفران</t>
  </si>
  <si>
    <t>توسعه و ایجاد فعالیت های باغداری 2 هکتار(سیب، گیلاس، بادام، پسته اصلاح شده)</t>
  </si>
  <si>
    <t>راه انداز یو توسعه 2 واحدپرورش زنبور عسل 100 کندو</t>
  </si>
  <si>
    <t>برگزاری دوره های اموزشی مرتبط با زنبور داری و تولید عسل</t>
  </si>
  <si>
    <t>راه اندازی مشاغل خدماتی خرد(فروشگاه عرضه مواد غذایی)</t>
  </si>
  <si>
    <t>برگزاری دوره های اموزشی مرتبط با خدماتی</t>
  </si>
  <si>
    <t>راه اندازی مشاغل خدماتی خرد(تعمیرات  گوشی های همراه)</t>
  </si>
  <si>
    <t>95120</t>
  </si>
  <si>
    <t>راه اندازی  و توسعه واحد کارگاهی  جوشکاری</t>
  </si>
  <si>
    <t>برگزاری دوره های اموزشی مرتبط با صنایع فلزی</t>
  </si>
  <si>
    <t>راه اندازی  و توسعه واحد کارگاهی قالی بافی و گلیم بافی</t>
  </si>
  <si>
    <t>میراث فرهنگی؛ صنایع دستی و گردشگری</t>
  </si>
  <si>
    <t>برگزاری دوره های اموزشی مرتبط با صنایع دستی</t>
  </si>
  <si>
    <t>راه اندازی و نصب  واحد فناوری پنل های خورشیدی</t>
  </si>
  <si>
    <t>شرکت توزیع برق</t>
  </si>
  <si>
    <t>برگزاری دوره های اموزشی مرتبط باانرژی پاک</t>
  </si>
  <si>
    <t>راه اندازی و توسعه واحد  کارگاهی بلوک سازی</t>
  </si>
  <si>
    <t>23950</t>
  </si>
  <si>
    <t>برگزاری دوره های اموزشی مرتبط با تولید قطعات بتنی</t>
  </si>
  <si>
    <r>
      <t xml:space="preserve">راه اندازی واحد کارگاهی  صنایع چوب </t>
    </r>
    <r>
      <rPr>
        <sz val="10"/>
        <color theme="1"/>
        <rFont val="Calibri"/>
        <family val="2"/>
      </rPr>
      <t>MDF</t>
    </r>
  </si>
  <si>
    <t>16100</t>
  </si>
  <si>
    <t>برگزاری دوره های اموزشی مرتبط با طراحی و دکوراسیون</t>
  </si>
  <si>
    <t>راه اندازی  واحد کارگاهی کالا خواب</t>
  </si>
  <si>
    <t>31000</t>
  </si>
  <si>
    <t>برگزاری دوره های اموزشی مرتبط با کالا خواب</t>
  </si>
  <si>
    <t>شاه جوب</t>
  </si>
  <si>
    <t>205182</t>
  </si>
  <si>
    <t xml:space="preserve"> راه اندازی و توسعه 5واحد پروار بندی گوساله 10 راسی</t>
  </si>
  <si>
    <t>راه اندازی و توسعه 5واحد پرورش گوسفند داشتی 40 راسی</t>
  </si>
  <si>
    <t>راه اندازی و توسعه 10واحد پرورش بره پرواری50 راسی</t>
  </si>
  <si>
    <t>راه اندازی و توسعه 5واحد پرورش گاوداری شیری10 راسی</t>
  </si>
  <si>
    <r>
      <t xml:space="preserve">راه اندازی و توسعه5 واحد پرورش گوسفند داشتی   </t>
    </r>
    <r>
      <rPr>
        <sz val="10"/>
        <color rgb="FF0D0D0D"/>
        <rFont val="Arial"/>
        <family val="2"/>
      </rPr>
      <t>100</t>
    </r>
    <r>
      <rPr>
        <sz val="10"/>
        <color rgb="FF0D0D0D"/>
        <rFont val="B Nazanin"/>
        <charset val="178"/>
      </rPr>
      <t xml:space="preserve"> راسی</t>
    </r>
  </si>
  <si>
    <t>راه اندازی و توسعه 10واحد پرورش بره پرواری 100 راسی</t>
  </si>
  <si>
    <r>
      <t xml:space="preserve">تثبیت و توسعه  </t>
    </r>
    <r>
      <rPr>
        <sz val="10"/>
        <color rgb="FF0D0D0D"/>
        <rFont val="B Nazanin"/>
        <charset val="178"/>
      </rPr>
      <t>کشت زعفران  3000 متر مربع</t>
    </r>
  </si>
  <si>
    <t>توسعه فعالیتهای کشت  و تولید گیاهان دارویی</t>
  </si>
  <si>
    <t>توسعه صنایع دستی(قالی بافی و گلیم بافی)</t>
  </si>
  <si>
    <r>
      <t>واحد</t>
    </r>
    <r>
      <rPr>
        <sz val="10"/>
        <color rgb="FF0D0D0D"/>
        <rFont val="Arial"/>
        <family val="2"/>
      </rPr>
      <t>1</t>
    </r>
  </si>
  <si>
    <t>راه اندازی و نصب پنل خورشیدی 20 کیلو وات</t>
  </si>
  <si>
    <t>وات</t>
  </si>
  <si>
    <t>محلی،</t>
  </si>
  <si>
    <t>راه اندازی و توسعه 3واحد پرورش زنبور و تولید عسل 100 کندو</t>
  </si>
  <si>
    <t>300 کلنی</t>
  </si>
  <si>
    <r>
      <t xml:space="preserve">توسعه و احداث   </t>
    </r>
    <r>
      <rPr>
        <sz val="10"/>
        <color rgb="FF0D0D0D"/>
        <rFont val="B Nazanin"/>
        <charset val="178"/>
      </rPr>
      <t>باغات  2 هکتار(سیب، بادام، پسته اصلاح شده و گیلاس)</t>
    </r>
  </si>
  <si>
    <t>6هکتار</t>
  </si>
  <si>
    <t>خرید ماشین آلات کشاورزی(تراکتور)</t>
  </si>
  <si>
    <t>برگزاری دوره های اموزشی مرتبط با تعمیر و نگهداری اداوات کشاورزی</t>
  </si>
  <si>
    <t>گرگانه</t>
  </si>
  <si>
    <t>205215</t>
  </si>
  <si>
    <t>راه اندازی  و توسعه3 واحد پروار بندی گوساله 10 راسی</t>
  </si>
  <si>
    <t>راه اندازی  و توسعه 2واحد پرورش گوسفند داشتی 40 راسی</t>
  </si>
  <si>
    <t>راه اندازی  و توسعه 2واحد پرورش بره پرواری50 راسی</t>
  </si>
  <si>
    <t>راه اندازی و توسعه  2واحد پرورش گاوداری شیری10 راسی</t>
  </si>
  <si>
    <t>راه اندازی و توسعه  2واحد پرورش بره پرواری 100 راسی</t>
  </si>
  <si>
    <r>
      <t xml:space="preserve">کشت زعفران  به میزان  </t>
    </r>
    <r>
      <rPr>
        <sz val="10"/>
        <color rgb="FF0D0D0D"/>
        <rFont val="Arial"/>
        <family val="2"/>
      </rPr>
      <t>3000</t>
    </r>
    <r>
      <rPr>
        <sz val="10"/>
        <color rgb="FF0D0D0D"/>
        <rFont val="B Nazanin"/>
        <charset val="178"/>
      </rPr>
      <t xml:space="preserve"> هزار متر برای هر واحد</t>
    </r>
  </si>
  <si>
    <r>
      <t xml:space="preserve">راه اندازی واحد </t>
    </r>
    <r>
      <rPr>
        <sz val="10"/>
        <color rgb="FF0D0D0D"/>
        <rFont val="B Nazanin"/>
        <charset val="178"/>
      </rPr>
      <t>کارگاهی  قالی بافی و گلیم بافی</t>
    </r>
  </si>
  <si>
    <r>
      <t>راه اندازی واحد</t>
    </r>
    <r>
      <rPr>
        <sz val="10"/>
        <color rgb="FF0D0D0D"/>
        <rFont val="B Nazanin"/>
        <charset val="178"/>
      </rPr>
      <t xml:space="preserve"> گلخانه تولید قارچ دکمه ای 500 مترمربع</t>
    </r>
  </si>
  <si>
    <t>برگزاری دوره های اموزشی مرتبط با کشت و تولید قارچ</t>
  </si>
  <si>
    <r>
      <t xml:space="preserve">تثبیت و توسعه  </t>
    </r>
    <r>
      <rPr>
        <sz val="10"/>
        <color rgb="FF0D0D0D"/>
        <rFont val="B Nazanin"/>
        <charset val="178"/>
      </rPr>
      <t>باغات 2هکتار(سیب، گیلاس، بادام و پسته اصلاح شده)</t>
    </r>
  </si>
  <si>
    <t>4 هکتار</t>
  </si>
  <si>
    <t>راه اندازی واحد کارگاهی تولیدی میز اتو</t>
  </si>
  <si>
    <t>توسعه صنایع کوچک مقیاس</t>
  </si>
  <si>
    <t>برگزاری دوره های اموزشی مرتبط با تتولید میز اتو</t>
  </si>
  <si>
    <t>راه اندازی واحد تعاونی پرورش و تولید ماهیان سردابی</t>
  </si>
  <si>
    <t>قادرمرز</t>
  </si>
  <si>
    <t>205192</t>
  </si>
  <si>
    <t>راه اندازی و توسعه 4واحد پروار بندی گوساله 10 راسی</t>
  </si>
  <si>
    <t>راه اندازی 2واحد پرورش بره پرواری50 راسی</t>
  </si>
  <si>
    <t>راه اندازی 4واحد پرورش گاوداری شیری10 راسی</t>
  </si>
  <si>
    <t>راه اندازی 4واحد پرورش گوسفند داشتی   100 راسی</t>
  </si>
  <si>
    <t>راه اندازی 2واحد پرورش بره پرواری 100 راسی</t>
  </si>
  <si>
    <r>
      <t xml:space="preserve">تثبیت و توسعه  </t>
    </r>
    <r>
      <rPr>
        <sz val="10"/>
        <color rgb="FF0D0D0D"/>
        <rFont val="B Nazanin"/>
        <charset val="178"/>
      </rPr>
      <t>کشت زعفران آن 3000 متر مربع</t>
    </r>
  </si>
  <si>
    <t>کشت گیاهان داروییی(3000 متر مربع)</t>
  </si>
  <si>
    <r>
      <t xml:space="preserve">راه اندازی واحد کارگاهی </t>
    </r>
    <r>
      <rPr>
        <sz val="10"/>
        <color rgb="FF0D0D0D"/>
        <rFont val="B Nazanin"/>
        <charset val="178"/>
      </rPr>
      <t>قالی بافی و گلیم بافی</t>
    </r>
  </si>
  <si>
    <r>
      <t>واحد</t>
    </r>
    <r>
      <rPr>
        <sz val="10"/>
        <color theme="1"/>
        <rFont val="Arial"/>
        <family val="2"/>
      </rPr>
      <t>1</t>
    </r>
  </si>
  <si>
    <r>
      <t>راه اندازی واحد کارگاهی فرآوری و بسته بندی گیاهان داروی</t>
    </r>
    <r>
      <rPr>
        <sz val="10"/>
        <color rgb="FF0D0D0D"/>
        <rFont val="B Nazanin"/>
        <charset val="178"/>
      </rPr>
      <t>ی</t>
    </r>
  </si>
  <si>
    <t>21000</t>
  </si>
  <si>
    <t>برگزاری دوره های اموزشی مرتبط با فرآوری و بسته بندی گیاهان دارویی</t>
  </si>
  <si>
    <t>راه اندازی واحد پرورش مرغ بومی تخمگذار(1000 قطعه ای)</t>
  </si>
  <si>
    <t>توسعه فعالیت های طیوداری</t>
  </si>
  <si>
    <t>برگزاری دوره های اموزشی مرتبط با پرورش مرغ بومی</t>
  </si>
  <si>
    <r>
      <t xml:space="preserve">تثبیت و توسعه  </t>
    </r>
    <r>
      <rPr>
        <sz val="10"/>
        <color rgb="FF0D0D0D"/>
        <rFont val="B Nazanin"/>
        <charset val="178"/>
      </rPr>
      <t>پرورش زنبورداری و تولید عسل 100 کندو</t>
    </r>
  </si>
  <si>
    <t>برگزاری دوره های اموزشی مرتبط باپرورش زنبور عسل</t>
  </si>
  <si>
    <r>
      <t xml:space="preserve">تثبیت و توسعه  </t>
    </r>
    <r>
      <rPr>
        <sz val="10"/>
        <color rgb="FF0D0D0D"/>
        <rFont val="B Nazanin"/>
        <charset val="178"/>
      </rPr>
      <t>باغات (سیب ، گیلاس ، پسته اصلاح شده)</t>
    </r>
  </si>
  <si>
    <t>4هکتار</t>
  </si>
  <si>
    <t>راه اندازی واحد پرورش عقرب</t>
  </si>
  <si>
    <t>توسعه فعایت پرورش حشرات با خواص درمانی</t>
  </si>
  <si>
    <t>1 واحد</t>
  </si>
  <si>
    <t>پرورش عقرب
شرکت در دوره های اموزشی سازمان فنی و حرفه ای</t>
  </si>
  <si>
    <r>
      <t>راه اندازی و توسعه  کارگاه تولید فنس ، گابیون</t>
    </r>
    <r>
      <rPr>
        <sz val="10"/>
        <color rgb="FF0D0D0D"/>
        <rFont val="B Nazanin"/>
        <charset val="178"/>
      </rPr>
      <t>، رابیتْس، سیم خاردار</t>
    </r>
  </si>
  <si>
    <t>25990</t>
  </si>
  <si>
    <t>توسعه فعالیت های کارگاهی کوچک مقیاس</t>
  </si>
  <si>
    <t>تولید  فنس ، گابیون، رابیتْس، سیم خاردار
شرکت در دوره های اموزشی سازمان فنی و حرفه ای</t>
  </si>
  <si>
    <t>راه اندازی واحد پرورش و تولید ماهیان زینتی نیم تن</t>
  </si>
  <si>
    <t>47730</t>
  </si>
  <si>
    <t>نیم تن</t>
  </si>
  <si>
    <t>صادق آباد</t>
  </si>
  <si>
    <t>205186</t>
  </si>
  <si>
    <t>راه اندازی و توسعه3 واحد پروار بندی گوساله 10 راسی</t>
  </si>
  <si>
    <t>محلی ، منطقه ای و ملی</t>
  </si>
  <si>
    <t>راه اندازی و توسعه 3واحد پرورش بره پرواری50 راسی</t>
  </si>
  <si>
    <t>راه اندازی و توسعه 3واحد پرورش گاوداری شیری10 راسی</t>
  </si>
  <si>
    <t>احداث مجتمع تفریحی وگردشگری بوم گردی</t>
  </si>
  <si>
    <t>توسعه فعالیتهای گردشگری</t>
  </si>
  <si>
    <t>راه اندازی 1 واحد پرورش شتر مرغ 20 قطعه ای به شیوه سنتی</t>
  </si>
  <si>
    <t>محلی ، منطقه ای ، ملی</t>
  </si>
  <si>
    <t>برگزاری دوره های اموزشی مرتبط باپرورش شتر مرغ</t>
  </si>
  <si>
    <t>راه اندازی 1 واحد کارگاهی قالی بافی و گلیم بافی</t>
  </si>
  <si>
    <t>محلی ، منطقه ای و ملی، بین المللی</t>
  </si>
  <si>
    <t xml:space="preserve">راه اندازی 1 واحد سردخانه  نگهداری محصولات کشاورزی 2000تنی </t>
  </si>
  <si>
    <t>52100</t>
  </si>
  <si>
    <t>توسعه فعالیت های پشتیبان کشاورزی</t>
  </si>
  <si>
    <t xml:space="preserve">محلی </t>
  </si>
  <si>
    <t>برگزاری دوره های اموزشی مرتبط با نگهداری و ذخیره  محصولات کشاورزی</t>
  </si>
  <si>
    <t>60 کیلو وات</t>
  </si>
  <si>
    <t>راه اندازی 1 واحد پرورش مرغ بومی تخمگذار(1000 قطعه ای) به شیوه سنتی</t>
  </si>
  <si>
    <t xml:space="preserve">محلی ، منطقه ای </t>
  </si>
  <si>
    <t>راه اندازی و پرورش 4 واحد زنبورداری و تولید عسل 100 کندو</t>
  </si>
  <si>
    <t>برگزاری دوره های اموزشی مرتبط تولید و کشت گیاهان دارویی</t>
  </si>
  <si>
    <t>راه اندازی واحد کارگاهی بلوک سازی</t>
  </si>
  <si>
    <t>توسعه فعالیتهای کارگاهی کوچک مقیاس</t>
  </si>
  <si>
    <t>تولید قطعات بتنی
شرکت در دوره های اموزشی سازمان فنی و حرفه ای</t>
  </si>
  <si>
    <t>راه اندازی کارگاه خیاطی</t>
  </si>
  <si>
    <t>طراحی و دوخت
شرکت در دوره های اموزشی سازمان فنی و حرفه ای</t>
  </si>
  <si>
    <t>راه اندازی واحد پرورش و تولید ماهیان سردابی ظرفیت 10 تن</t>
  </si>
  <si>
    <t>حاجی آباد</t>
  </si>
  <si>
    <t>205154</t>
  </si>
  <si>
    <t>راه اندازی 2واحد پروار بندی بره 100 راسی</t>
  </si>
  <si>
    <t>راه اندازی 3واحد پرواربندی بره 50 راسی</t>
  </si>
  <si>
    <t>راه اندازی 3واحد پرورش زنبور داری 100 کندو</t>
  </si>
  <si>
    <t>راه اندازی تولید محصولات گلخانه ای(ارگانیک)(1500 متر )مربع)</t>
  </si>
  <si>
    <t>برگزاری دوره های اموزشی مرتبط تولید و کشت محصولات گلخانه ای</t>
  </si>
  <si>
    <t xml:space="preserve">کشت و تولید گیاهان دارویی و کشت زعفران  3000 مترمربع </t>
  </si>
  <si>
    <t>توسعه کشت گیاهان دارویی و زعفران</t>
  </si>
  <si>
    <t xml:space="preserve"> توسعه و ایجاد فعالیت های باغداری(سیب، گیلاس، پسته اصلاح شده و بادام)  (سیب،گیلاس،‌پسته اصلاح شده و بادام</t>
  </si>
  <si>
    <t>توسعه فعالیت های باغداری</t>
  </si>
  <si>
    <t>برگزاری دوره های اموزشی مرتبط با فعالیتهای باغداری</t>
  </si>
  <si>
    <t>راه اندازی مشاغل خرد خدماتی(مصالح فروشی)</t>
  </si>
  <si>
    <t>47520</t>
  </si>
  <si>
    <t>توسعه مشاغل خرد خدماتی (خیاطی)</t>
  </si>
  <si>
    <t>برگزاری دوره های اموزشی مرتبط با مشاغل خرد خدماتی</t>
  </si>
  <si>
    <t>راه اندازی واحد کارگاهی  تعمیر موتور سیکلت</t>
  </si>
  <si>
    <t>33150</t>
  </si>
  <si>
    <t>تعمیر موتور سیکلت
شرکت در دوره های اموزشی سازمان فنی و حرفه ای</t>
  </si>
  <si>
    <t>راه اندازی واحد کارگاهی  قالی بافی و گلیم بافی</t>
  </si>
  <si>
    <t>برگزاری دوره های اموزشی مرتبط با صنایع دستی (قالی و گلیم بافی)</t>
  </si>
  <si>
    <t>راه اندازی و نصب  فناوری پنل های خورشیدی 20 کیلو وات</t>
  </si>
  <si>
    <t>راه اندازی واحد کارگاهی  بلوک سازی</t>
  </si>
  <si>
    <t>46630</t>
  </si>
  <si>
    <t>سیس</t>
  </si>
  <si>
    <t>سرواله</t>
  </si>
  <si>
    <t>205176</t>
  </si>
  <si>
    <t>راه اندازی و توسعه 3واحد پروار بندی گوساله 10 راسی</t>
  </si>
  <si>
    <t>راه اندازی و توسعه 3واحد پرورش گاو 10 راسی شیری</t>
  </si>
  <si>
    <t>راه اندازی و توسعه 3واحد پرورش گوسفند داشتی 100راسی</t>
  </si>
  <si>
    <t>راه اندازی و توسعه 3واحد پروار بندی بره 100 راسی</t>
  </si>
  <si>
    <t>راه اندازی و توسعه 5واحد پرواربندی بره 50 راسی</t>
  </si>
  <si>
    <t>راه اندازی و توسعه 5 واحد پرورش زنبور داری 100 کندو</t>
  </si>
  <si>
    <t>راه اندازی و توسعه2 واحد پرورش طیورداری(مرغ محلی 1000 قطعه)</t>
  </si>
  <si>
    <t>راه اندازی  تعاونی واحد پرورش ماهی های سردآبی 10 تنی</t>
  </si>
  <si>
    <t xml:space="preserve">کشت و تولید گیاهان دارویی </t>
  </si>
  <si>
    <t>توسعه و ایجاد  باغات( سیب، گیلاس، گردو، یادام ، پسته</t>
  </si>
  <si>
    <t xml:space="preserve">راه اندازی واحد کارگاهی تعمیر موتور سیکلت و فروش قطعات موتور </t>
  </si>
  <si>
    <t>45400</t>
  </si>
  <si>
    <t>توسعه فعالیتهای کارگاهی تعمیر موتور سیکلت</t>
  </si>
  <si>
    <t>راه اندازی واحد کارگاهی قالی بافی و گلیم بافی)</t>
  </si>
  <si>
    <t>راه اندازی و نصب  فناوری پنل های خورشیدی 20 کیلو واتی</t>
  </si>
  <si>
    <t>کیلو بایت</t>
  </si>
  <si>
    <t>زراعت چوب (تولید درختان صنعتی مانند صنوبر)</t>
  </si>
  <si>
    <t>توسعه فعالیتهای درختان صنعتی(صنوبر)</t>
  </si>
  <si>
    <t>برگزاری دوره های اموزشی مرتبط با کشت و تولید درختان صنعتی</t>
  </si>
  <si>
    <t>مبارک آباد</t>
  </si>
  <si>
    <t>205219</t>
  </si>
  <si>
    <t xml:space="preserve"> راه اندازی 2طرح پروار بندی گوساله 10 راسی</t>
  </si>
  <si>
    <t>راه اندازی 5واحد پرورش بره پرواری50 راسی</t>
  </si>
  <si>
    <t>راه اندازی 5واحد پرورش گاوداری شیری10 راسی</t>
  </si>
  <si>
    <t>راه اندازی 10واحد پرورش گوسفند داشتی   100 راسی</t>
  </si>
  <si>
    <t>راه اندازی5 واحد پرورش بره پرواری 100 راسی</t>
  </si>
  <si>
    <t>توسعه و تثبیت 5 واحدپرورش زنبورداری(  هر واحد 100 کندو)</t>
  </si>
  <si>
    <t>ایجاد و توسعه باغات 2 هکتار( سیب، انگور، بادام)</t>
  </si>
  <si>
    <t>راه اندازی واحد مرغداری گوشتی 10000 قطعه ای 1542 متر زیر بنا بصورت سنتی</t>
  </si>
  <si>
    <t>تولید گیاهان دارویی (کشت زعفران) 3000 مترمربع</t>
  </si>
  <si>
    <t>راه اندازی تولید محصولات گلخانه ای 1500 متر مربع</t>
  </si>
  <si>
    <t>توسعه  فعالیت کشت و تولید محصولات گلخانه ای</t>
  </si>
  <si>
    <t>توسعه  مشاغل خرد خدماتی(فروشگاه عرضه مواد غذایی)</t>
  </si>
  <si>
    <t>برگزاری اموزشهای لازم مرتبط با مشاغل خرد خدماتی</t>
  </si>
  <si>
    <t>راه اندازی مشاغل خرد خدماتی(ارایشگاه زنانه)</t>
  </si>
  <si>
    <t>توسعه  مشاغل خرد خدماتی(ارایشگاه زنانه)</t>
  </si>
  <si>
    <t>راه اندازی مشاغل خرد خدماتی(خرید ماشین آلات کشاورزی کمباین)</t>
  </si>
  <si>
    <t>توسعه  مشاغل خرد خدماتی(خرید ماشین آلات کشاورزی کمباین)</t>
  </si>
  <si>
    <t>راه اندازی  فناوری پنل های خورشیدی (20 کیلو واتی)</t>
  </si>
  <si>
    <t>راه اندازی  کارگاه تولید قطعات بتونی(بلوک سازی)</t>
  </si>
  <si>
    <t>توسعه فعالیتهای کارگاهی کوچک مقیاس(بلوک سازی)</t>
  </si>
  <si>
    <t>قطعات بتونی(بلوک سازی)
شرکت در دوره های اموزشی سازمان فنی و حرفه ای</t>
  </si>
  <si>
    <t>راه اندازی  کارگاه بوجاری؛ سورت بندی و بسته بندی حبوبات</t>
  </si>
  <si>
    <t>28190</t>
  </si>
  <si>
    <t>توسعه فعالیتهای کارگاهی کوچک مقیاس(وجاری؛ سورت بندی و بسته بندی حبوبات)</t>
  </si>
  <si>
    <t>سورت بندی و بسته بندی حبوبات
شرکت در دوره های اموزشی سازمان فنی و حرفه ای</t>
  </si>
  <si>
    <t>چراغ آباد</t>
  </si>
  <si>
    <t>205148</t>
  </si>
  <si>
    <t xml:space="preserve">راه اندازی و توسعه 4واحد پرورش گوساله 20 راسی </t>
  </si>
  <si>
    <t xml:space="preserve">راه اندازی و توسعه 4واحد پرورش گاو شیری 20راسی </t>
  </si>
  <si>
    <t>راه اندازی و توسعه 5واحد پرورش گوسفند داشتی 100 راسی</t>
  </si>
  <si>
    <t>راه اندازی و توسعه 5واحد پرورش بره پرواری 100 رأسی</t>
  </si>
  <si>
    <t>راه اندازری 2واحد پرورش بوقلمون  1200 به شیوه سنتی</t>
  </si>
  <si>
    <t>تولید گیاهان دارویی  و زعفران 3000 متر مربع</t>
  </si>
  <si>
    <t>توسعه و احداث  باغات 2 هکتار(سیب،هلو، گیلاس، بادام، پسته اصلاح شده)</t>
  </si>
  <si>
    <t>راه اندازی  و توسعه 2واحد  زنبور عسل 100 کندو</t>
  </si>
  <si>
    <t>راه اندازی 1واحد گلخانه تولید محصولات ارگانیک 1500 متر مربع</t>
  </si>
  <si>
    <t>احداث  3 واحد سردخانه محصولات کشاورزی 2000تنی دو منظوره</t>
  </si>
  <si>
    <t>توسغع خدمات پشتیبان فعالیت های کشاورزی</t>
  </si>
  <si>
    <t>برگزاری دوره های اموزشی مرتبط با خدمات پشتیبان کشاورزی (سرد خانه)</t>
  </si>
  <si>
    <t>راه اندازی 1واحد بسته بندی و سورتینگ محصولات کشاورزی</t>
  </si>
  <si>
    <t>توسعه فعالیتهای کارگاهی کوچک مقیاس( بسته بندی و سورتینگ محصولات کشاورزی)</t>
  </si>
  <si>
    <t xml:space="preserve"> بسته بندی و سورتینگ محصولات کشاورزی
شرکت در دوره های اموزشی سازمان فنی و حرفه ای</t>
  </si>
  <si>
    <t>راه اندازی و نصب2 واحد فناوری پنل های خورشیدی 20 کیلو واتی</t>
  </si>
  <si>
    <t>احداث 1واحد کارگاهی آرماتور بندی و تولید تیرچه</t>
  </si>
  <si>
    <t>43900</t>
  </si>
  <si>
    <t>توسعه فعالیتهای کارگاهی کوچک مقیاس(آرماتور بندی و تولید تیرچه)</t>
  </si>
  <si>
    <t xml:space="preserve"> آرماتور بندی و تولید تیرچه
شرکت در دوره های اموزشی سازمان فنی و حرفه ای</t>
  </si>
  <si>
    <t>205140</t>
  </si>
  <si>
    <t xml:space="preserve">راه اندازی و توسعه 2واحد پرورش گوساله 20 راسی </t>
  </si>
  <si>
    <t xml:space="preserve">راه اندازی و توسعه2 واحد پرورش گاو شیری 20راسی </t>
  </si>
  <si>
    <t>راه اندازی و توسعه 5 واحد پرورش گوسفند داشتی 100 راسی</t>
  </si>
  <si>
    <t>راه اندازی و توسعه5 واحد پرورش بره پرواری 100 رأسی</t>
  </si>
  <si>
    <t>راه اندازی1 واحد پرورش مرغ گوشتی 10000 هزار</t>
  </si>
  <si>
    <t xml:space="preserve"> توسعه و احداث  باغات 2 هکتار(سیب، گیلاس، پسته اصلاح شده و بادام)</t>
  </si>
  <si>
    <t>راه اندازی  و توسعه 3واحد  زنبور عسل 100 کندو</t>
  </si>
  <si>
    <t>راه اندازی 1واحد جمع آوری شیر و فرآورده های دامی</t>
  </si>
  <si>
    <t>توسعه خدمات پشتیبان فعالیت های دامداری (جمع اوری شیر)</t>
  </si>
  <si>
    <t>برگزاری دوره های اموزشی مرتبط با خدمات پشتیبان  دامداری جمع آوری شیر و فرآورده های دامی</t>
  </si>
  <si>
    <t>احداث1 واحد سردخانه و سورینگ محصولات کشاورزی 3000 تنی دو منظوره</t>
  </si>
  <si>
    <t>توسعه فعالیتهای کارگاهی کوچک مقیاس( بسردخانه و سورتینگ محصولات کشاورزی)</t>
  </si>
  <si>
    <t>راه اندازی و توسعه1 واحد کارگاهی  قالی بافی و گلیم بافی</t>
  </si>
  <si>
    <t xml:space="preserve">راه اندازی و توسعه 1واحد کارگاهی بسته بندی و فرآوری  گیاهان دارویی  </t>
  </si>
  <si>
    <t>توسعه فعالیتهای کارگاهی کوچک مقیاس( بسته بندی و فرآوری  گیاهان دارویی )</t>
  </si>
  <si>
    <t>50 تن</t>
  </si>
  <si>
    <t>بسته بندی و فرآوری  گیاهان دارویی  
شرکت در دوره های اموزشی سازمان فنی و حرفه ای</t>
  </si>
  <si>
    <t>راه اندازی و نصب فناوری2واحد  پنل های خورشیدی 20 کیلو واتی</t>
  </si>
  <si>
    <t>زاغه</t>
  </si>
  <si>
    <t>205168</t>
  </si>
  <si>
    <t xml:space="preserve">راه اندازی و توسعه 3واحد پرورش گاو شیری 20راسی </t>
  </si>
  <si>
    <t>راه اندازی و توسعه 4واحد پرورش گوسفند داشتی 100 راسی</t>
  </si>
  <si>
    <t>راه اندازی و توسعه 4واحد پرورش بره پرواری 100 رأسی</t>
  </si>
  <si>
    <t>کشت و تولید گیاهان دارویی ( کشت زعفران،و...) 3000 متر مربع</t>
  </si>
  <si>
    <t>توسعه و احداث فعالیت های باغداری ((سیب، پسته اصلاح شده، گیلاس، بادام و هلو))</t>
  </si>
  <si>
    <t>راه اندازی و توسعه واحد پرورش زنبور عسل 100 کندو</t>
  </si>
  <si>
    <t>راه اندازی و تولید محصولات گلخانه ای  ارگانیک 1500 متر ( تولید صیفی جات)</t>
  </si>
  <si>
    <t>برگزاری دوره های اموزشی مرتبط با کشت و تولید محصولات گلخانه ای</t>
  </si>
  <si>
    <t>راه اندازی و توسعه 1واحد پرورش مرغ بومی تخمگذار به شیوه سنتی</t>
  </si>
  <si>
    <t>راه اندازی و توسه واحد کارگاهی جوشکاری</t>
  </si>
  <si>
    <t>توسعه فعالیتهای کارگاهی کوچک مقیاس(جوشکاری)</t>
  </si>
  <si>
    <t xml:space="preserve"> کارگاهی جوشکاری
شرکت در دوره های اموزشی سازمان فنی و حرفه ای</t>
  </si>
  <si>
    <t>راه اندازی و توسه واحد کارگاهی قالی بافی و گلیم بافی</t>
  </si>
  <si>
    <t>راه اندازی و نصب فناوری پنل های خورشیدی 20 کیلو وات</t>
  </si>
  <si>
    <t>حسینی</t>
  </si>
  <si>
    <t>205157</t>
  </si>
  <si>
    <t>راه اندازی و توسعه  2واحد پرورش گاو 10 راسی شیری</t>
  </si>
  <si>
    <t>راه اندازی و توسعه  4واحد پرورش گوسفند داشتی 100 راسی</t>
  </si>
  <si>
    <t>راه اندازی و توسعه  4واحد پروار بندی بره100 راسی</t>
  </si>
  <si>
    <t>راه اندازی و توسعه 3 واحد پرورش زنبورداری 100 کندو</t>
  </si>
  <si>
    <t>توسعه  و احداث باغات  به میزان 4 هکتار(توسعه  و احداث باغات(سیب، بادام، گیلاس، هلو، پسته اصلاح شده))</t>
  </si>
  <si>
    <t>محلی، منطقه ا</t>
  </si>
  <si>
    <t xml:space="preserve">راه اندازی تولید محصولات گلخانه (به روش هیدرپونیک تولید سبزی و صیفی جات) 2 هکتار </t>
  </si>
  <si>
    <t>کشت گیاهان دارویی و  زعفران  3000 متر مربع</t>
  </si>
  <si>
    <t>راه اندازی 2واحد کارگاهی فرش و گلیم بافی</t>
  </si>
  <si>
    <t>راه اندازی 2واحد کارگاهی تولید کود کمپوست</t>
  </si>
  <si>
    <t>38210</t>
  </si>
  <si>
    <t>توسعه و تولید کود های عالی</t>
  </si>
  <si>
    <t>تولید کود کمپوست
شرکت در دوره های اموزشی سازمان فنی و حرفه ای</t>
  </si>
  <si>
    <t>راه اندازی و نصب2 واحد   نیروگاه خورشیدی 20 کیلو واتی</t>
  </si>
  <si>
    <t>راه اندازی 1واحد کارگاهی جوشکاری</t>
  </si>
  <si>
    <t xml:space="preserve"> راه اندازی مشاغل خرد خدماتی(خرید ادوات کشاورزی (تراکتور)</t>
  </si>
  <si>
    <t>توسعه مشاغل خرد  خدماتی جهت پشتیبان از فعالیتهای کشاورزی</t>
  </si>
  <si>
    <t>برگزاری دوره های مرتبط با تعمیر و نگهداری ادوات کشاورزی</t>
  </si>
  <si>
    <t xml:space="preserve"> راه اندازی مشاغل خرد خدماتی(خیاطی)</t>
  </si>
  <si>
    <t>توسعه مشاغل خرد  خدماتی(خیاطی)</t>
  </si>
  <si>
    <t>برگزاری دوره های مرتبط با طراحی و دوخت</t>
  </si>
  <si>
    <t xml:space="preserve"> راه اندازی مشاغل خرد خدماتی(نانوایی)</t>
  </si>
  <si>
    <t>توسعه مشاغل خرد  خدماتی(نانوایی)</t>
  </si>
  <si>
    <t>نانوایی
شرکت در دوره های اموزشی سازمان فنی و حرفه ای</t>
  </si>
  <si>
    <t xml:space="preserve"> راه اندازی مشاغل خرد خدماتی(پوشاک فروشی)</t>
  </si>
  <si>
    <t>47710</t>
  </si>
  <si>
    <t>توسعه مشاغل خرد  خدماتی(پوشاک فروشی)</t>
  </si>
  <si>
    <t>دوره های مرتبط با بازاریابی و فروش</t>
  </si>
  <si>
    <t>راه اندازی 1 واحد  شرکت خدمات مکانیزاسون کشاورزی</t>
  </si>
  <si>
    <t>34000</t>
  </si>
  <si>
    <t>برگزاری دوره های مرتبط باتوسعه مکانیزاسیون</t>
  </si>
  <si>
    <t>حاجی پمق</t>
  </si>
  <si>
    <t>205155</t>
  </si>
  <si>
    <t>راه اندازی و توسعه 3واحد پروار بندی گوساله 20 راسی،</t>
  </si>
  <si>
    <t>راه اندازی و توسعه 3واحد پرورش گاو 20 راسی شیری،</t>
  </si>
  <si>
    <t>راه اندازی و توسعه 3واحد پرورش گوسفند داشتی 100راسی،</t>
  </si>
  <si>
    <t>راه اندازی و توسعه 3واحد پروار بندی بره 100 راسی،</t>
  </si>
  <si>
    <t>توسعه و احداث باغات به میزان 6 هکتار</t>
  </si>
  <si>
    <t>کشت گیاهان دارویی و زعفران به میزان 3000 متر مربع</t>
  </si>
  <si>
    <t>تولید 1 واحد محصولات گلخانه ای  (تولید محصولات خارج از فصل) 1500 متر مربع</t>
  </si>
  <si>
    <t>راه اندازی 1واحد پرورش مرغ بومی تخمگذار(5000 قطعه ای) به شیوه سنتی</t>
  </si>
  <si>
    <t>قطعه ای</t>
  </si>
  <si>
    <t>راه اندازی 1واحد کارگاهی  تولید تیرچه و بلوک</t>
  </si>
  <si>
    <t>توسعه فعالیتهای کارگاهی کوچک مقیاس(تیرچه و بلوک)</t>
  </si>
  <si>
    <t xml:space="preserve"> کارگاه تیرچه و بلوک
شرکت در دوره های اموزشی سازمان فنی و حرفه ای</t>
  </si>
  <si>
    <t>راه اندازی 3 واحد پنل خورشیدی  20 کیلو واتی</t>
  </si>
  <si>
    <t>راه اندازی و توسعه  1 واحد کارگاهی قالی بافی و گلیم بافی</t>
  </si>
  <si>
    <t xml:space="preserve"> کارگاه جوشکاری
شرکت در دوره های اموزشی سازمان فنی و حرفه ای</t>
  </si>
  <si>
    <t>راه اندازی1 واحد کارگاهی جوارب بافی</t>
  </si>
  <si>
    <t>توسعه فعالیتهای کارگاهی کوچک مقیاس(جوراب بافی)</t>
  </si>
  <si>
    <t>جین</t>
  </si>
  <si>
    <t>90000 جین</t>
  </si>
  <si>
    <t xml:space="preserve"> کارگاه جوراب بافی
شرکت در دوره های اموزشی سازمان فنی و حرفه ای</t>
  </si>
  <si>
    <t>توسعه مشاغل 1 باب خدماتی خرد(خیاطی)</t>
  </si>
  <si>
    <t>عباس جوب</t>
  </si>
  <si>
    <t>205189</t>
  </si>
  <si>
    <t>راه اندازی و توسعه 2واحد پروار بندی گوساله 10 راسی</t>
  </si>
  <si>
    <t>راه اندازی و توسعه  4واحد پروار بندی بره 100 راسی</t>
  </si>
  <si>
    <r>
      <t>راه اندازی و توسعه  2واحد پرورش زنبور عسل</t>
    </r>
    <r>
      <rPr>
        <sz val="10"/>
        <color rgb="FFFF0000"/>
        <rFont val="B Nazanin"/>
        <charset val="178"/>
      </rPr>
      <t xml:space="preserve"> 100 کندو </t>
    </r>
  </si>
  <si>
    <t>توسعه فعالیتهای  زنبورداری</t>
  </si>
  <si>
    <r>
      <t xml:space="preserve"> راه اندازی واحد گلخانه ای پرورش قارچ دکمه ای</t>
    </r>
    <r>
      <rPr>
        <sz val="10"/>
        <color rgb="FFFF0000"/>
        <rFont val="B Nazanin"/>
        <charset val="178"/>
      </rPr>
      <t xml:space="preserve"> 500 متر مربع</t>
    </r>
  </si>
  <si>
    <t>توسعه فعالیتهای گلخانه ای(پرورش قارچ دکمه ای)</t>
  </si>
  <si>
    <t>500 متر مربع</t>
  </si>
  <si>
    <t>قارچ دکمه ای 500 متر مربع
شرکت در دوره های اموزشی سازمان فنی و حرفه ای</t>
  </si>
  <si>
    <r>
      <t xml:space="preserve"> ایجاد و توسعه باغات 4 هکتار</t>
    </r>
    <r>
      <rPr>
        <sz val="10"/>
        <color theme="1"/>
        <rFont val="Arial"/>
        <family val="2"/>
      </rPr>
      <t> </t>
    </r>
    <r>
      <rPr>
        <sz val="10"/>
        <color theme="1"/>
        <rFont val="B Nazanin"/>
        <charset val="178"/>
      </rPr>
      <t>(سیب و پسته اصلاح شده و بادام دیمی</t>
    </r>
  </si>
  <si>
    <r>
      <t>بوقلمون  1200 قطعه</t>
    </r>
    <r>
      <rPr>
        <sz val="10"/>
        <color theme="1"/>
        <rFont val="Calibri"/>
        <family val="2"/>
        <scheme val="minor"/>
      </rPr>
      <t> </t>
    </r>
    <r>
      <rPr>
        <sz val="10"/>
        <color theme="1"/>
        <rFont val="B Nazanin"/>
        <charset val="178"/>
      </rPr>
      <t xml:space="preserve"> به شیوه سنتی</t>
    </r>
  </si>
  <si>
    <t>توسعه فعالیتهای طیورداری(پرورش بوقلمون)</t>
  </si>
  <si>
    <t>برگزاری دوره های اموزشی مرتبط با طیوردار(پرورش بوقلمون)</t>
  </si>
  <si>
    <t>بلدرچین 40000 هزار قطعه به شیوه سنتی</t>
  </si>
  <si>
    <t>توسعه فعالیتهای طیورداری(پرورش بلدرچین)</t>
  </si>
  <si>
    <t>برگزاری دوره های اموزشی مرتبط با طیورداری(پرورش بلدرچین)</t>
  </si>
  <si>
    <t xml:space="preserve">راه اندازی 2 واحد گلخانه ای(تولید محصولات صیفی جات) </t>
  </si>
  <si>
    <t>توسعه فعالیتهای گلخانه ای(تولید محصولات صیفی جات)</t>
  </si>
  <si>
    <t>1500 متر مربع</t>
  </si>
  <si>
    <t>برگزاری دوره های مرتبط با  تولید محصولات گلخانه ای(صیفی جات)</t>
  </si>
  <si>
    <t>کشت زعفران و فرآوری آن 1 هکتار</t>
  </si>
  <si>
    <t>راه اندازی1 واحد پرورش جوجه کشی(مرغ گوشتی) 10000 به شیوه سنتی</t>
  </si>
  <si>
    <t>راه اندازی 1واحد کارگاهی تولید سرکه سیب 15 تن</t>
  </si>
  <si>
    <t>توسعه فعالیتهای کارگاهی کوچک مقیاس(ولید سرکه سیب 15 تن)</t>
  </si>
  <si>
    <t>15 تن</t>
  </si>
  <si>
    <t>تولید سرکه سیب 15 تن 
شرکت در دوره های اموزشی سازمان فنی و حرفه ای</t>
  </si>
  <si>
    <t>راه اندازی و نصب 2 واحد نیروگاه خورشیدی هر واحد 20 کیلو واتی</t>
  </si>
  <si>
    <t>راه اندازی و توسعه واحد کارگاهی فرش و گلیم بافی</t>
  </si>
  <si>
    <t>راه اندازی1 واحد کارگاهی جوشکاری</t>
  </si>
  <si>
    <t>راه اندازی 1واحد کارگاهی تولید قطعات بتونی(بلوک سازی و تولید تیرچه)</t>
  </si>
  <si>
    <t xml:space="preserve"> کارگاه (بلوک سازی و تولید تیرچه)
شرکت در دوره های اموزشی سازمان فنی و حرفه ای</t>
  </si>
  <si>
    <t>راه اندازی و توسعه 1واحد کارگاهی سورتینگ  و بسته بندی محصولات کشاورزی</t>
  </si>
  <si>
    <t>توسعه فعالیتهای کارگاهی کوچک مقیاس(سورتینگ  و بسته بندی محصولات کشاورزی)</t>
  </si>
  <si>
    <t>سورتینگ  و بسته بندی محصولات کشاورزی
شرکت در دوره های اموزشی سازمان فنی و حرفه ای</t>
  </si>
  <si>
    <t>خرید ادوات کشاورزی</t>
  </si>
  <si>
    <t>توسعه واحدهای جهت پشتیبان از فعالیتهای کشاورزی(ادوات کشاورزی)</t>
  </si>
  <si>
    <t>دوره های آموزشی مرتبط با تعمیر و نگهداری اداوات کشاورزی</t>
  </si>
  <si>
    <t>(خیاطی)</t>
  </si>
  <si>
    <t>راه اندازی یک واحد سردخانه  محصولات کشاورزی 3000 تنی</t>
  </si>
  <si>
    <t>توسعه واحدهای جهت پشتیبان از فعالیتهای کشاورزی(سردخانه)</t>
  </si>
  <si>
    <t>برگزاری دوره های مرتبط با نگهداری محصولات کشاورزی در سردخانه</t>
  </si>
  <si>
    <t>قروچای</t>
  </si>
  <si>
    <t>سراب حاجی پمق</t>
  </si>
  <si>
    <t>راه اندازی و توسعه 5واحد پروار بندی گوساله 20 راسی،</t>
  </si>
  <si>
    <t>راه اندازی و توسعه 5واحد پرورش گاو 20 راسی شیری،</t>
  </si>
  <si>
    <t>راه اندازی و توسعه 5واحد پرورش گوسفند داشتی 100راسی</t>
  </si>
  <si>
    <t>راه اندازی و توسعه5 واحد پروار بندی بره 100 راسی،</t>
  </si>
  <si>
    <t xml:space="preserve">توسعه و احداث باغات به میزان 2هکتار </t>
  </si>
  <si>
    <t>راه اندازی کارگاه تولید فرآورده‌های لبنی</t>
  </si>
  <si>
    <t>برگزاری دوره های اموزشی مرتبط با تولید فرآورده های لبنی</t>
  </si>
  <si>
    <t>راه اندازی دفتر خدمات بازاریابی</t>
  </si>
  <si>
    <t>توسعه فعالیتهای بازاریابی</t>
  </si>
  <si>
    <t>برگزاری دوره های اموزشی مرتبط با تجارت و بازاریابی</t>
  </si>
  <si>
    <t xml:space="preserve">احداث رستوران غذاهای محلی و دمنوش خانه، (سرو دمنوش، انواع غذاهای محلی، پخت نان)، </t>
  </si>
  <si>
    <t>برگزاری دوره های اموزشی مرتبط با مشاغل خدماتی و گردشگری</t>
  </si>
  <si>
    <r>
      <t xml:space="preserve">کشت گیاهان دارویی و زعفران </t>
    </r>
    <r>
      <rPr>
        <sz val="10"/>
        <color theme="1"/>
        <rFont val="Calibri"/>
        <family val="2"/>
        <scheme val="minor"/>
      </rPr>
      <t xml:space="preserve">3000  </t>
    </r>
    <r>
      <rPr>
        <sz val="10"/>
        <color theme="1"/>
        <rFont val="B Nazanin"/>
        <charset val="178"/>
      </rPr>
      <t xml:space="preserve"> متربع</t>
    </r>
  </si>
  <si>
    <t>تولید محصولات گلخانه ای  (تولید محصولات ارگانیک صیفی جات و سبزی جات و توت فرنگی )</t>
  </si>
  <si>
    <r>
      <t>راه اندازی واحد پرورش مرغ بومی تخمگذار(</t>
    </r>
    <r>
      <rPr>
        <sz val="10"/>
        <color theme="1"/>
        <rFont val="Calibri"/>
        <family val="2"/>
        <scheme val="minor"/>
      </rPr>
      <t>1000</t>
    </r>
    <r>
      <rPr>
        <sz val="10"/>
        <color theme="1"/>
        <rFont val="B Nazanin"/>
        <charset val="178"/>
      </rPr>
      <t>قطعه ای) به شیوه سنتی</t>
    </r>
  </si>
  <si>
    <t>راه اندازی و توسعه 4واحد پرورش زنبور عسل 100 کندو</t>
  </si>
  <si>
    <t xml:space="preserve">کندو </t>
  </si>
  <si>
    <t>راه اندازی نیروگاه پنل خورشیدی  20 کیلو واتی</t>
  </si>
  <si>
    <t>راه اندازی  و  توسعه  کارگاهی قالی بافی و گلیم بافی</t>
  </si>
  <si>
    <t>راه اندازی سردخانه محصولات کشاورزی 3000 تنی</t>
  </si>
  <si>
    <t>توسعه خدمات پشتیبان محصولات کشاورزی</t>
  </si>
  <si>
    <t xml:space="preserve">راه اندازی اگروتوریسم( توریسیم کشاورزی) </t>
  </si>
  <si>
    <t>عالی پینک</t>
  </si>
  <si>
    <t>راه اندازی و توسعه 10 واحد پروار بندی گوساله 10 راسی</t>
  </si>
  <si>
    <t>راه اندازی و توسعه  10واحد پرورش گاو 10 راسی شیری</t>
  </si>
  <si>
    <t>راه اندازی و توسعه  12واحد پرورش گوسفند داشتی 100راسی</t>
  </si>
  <si>
    <t>راه اندازی و توسعه  12واحد پرورش گوسفند داشتی 40 راسی</t>
  </si>
  <si>
    <t>راه اندازی و توسعه  12واحد پروار بندی بره 100 راسی</t>
  </si>
  <si>
    <t>راه اندازی و توسعه  12واحد پرواربندی بره 50 راسی</t>
  </si>
  <si>
    <t xml:space="preserve"> راه اندازی و توسعه 12واحد پرورش زنبورعسل</t>
  </si>
  <si>
    <t>راه اندازی و توسعه 5واحد پرورش مرغ بومی به شیوه سنتی</t>
  </si>
  <si>
    <t>توسعه فعالیتهای دامداری و طیورداری</t>
  </si>
  <si>
    <t>برگزاری دوره های اموزشی مرتبط با پرورش مرغ بومی و طیورداری</t>
  </si>
  <si>
    <t>راه اندازی و توسعه 5واحد پرورش بوقلمون به شیوه سنتی</t>
  </si>
  <si>
    <t>برگزاری دوره های اموزشی مرتبط با پرورش بوقلمون و طیورداری</t>
  </si>
  <si>
    <t>توسعه و احداث فعالیتهای باغداری  (سیب ، گیلاس، بادام، پسته اصلاح شده)</t>
  </si>
  <si>
    <t>توسعه فعالیتهای کشاورزی و باغداری</t>
  </si>
  <si>
    <t>راه اندازی 1 واحد پرورش ماهی سردابی</t>
  </si>
  <si>
    <t>برگزاری دوره های اموزشی مرتبط با آبزی پروری و پرورش ماهیان سرد آبی</t>
  </si>
  <si>
    <t>راه اندازی 1 واحد پرورش زالو 10000 قطعه</t>
  </si>
  <si>
    <t>برگزاری دوره های اموزشی مرتبط با  آبزی پروری و پرورش زالو</t>
  </si>
  <si>
    <t>راه اندازی و توسعه واحد کارگاهی تولید قطعات بتنی(بلوک سازی)</t>
  </si>
  <si>
    <t>برگزاری دوره های اموزشی مرتبط با توسعه و ایجاد صنایع کارگاهی</t>
  </si>
  <si>
    <t>راه اندازی و نصب پنل های خورشیدی و بادی</t>
  </si>
  <si>
    <t xml:space="preserve">راه اندازی و توسعه واحد کارگاهی قالی بافی و گلیم بافی  </t>
  </si>
  <si>
    <t>گرگ آباد</t>
  </si>
  <si>
    <t>راه اندازی و توسعه  5واحد پروار بندی گوساله 10 راسی</t>
  </si>
  <si>
    <t>50</t>
  </si>
  <si>
    <t>10</t>
  </si>
  <si>
    <t>1</t>
  </si>
  <si>
    <t>15</t>
  </si>
  <si>
    <t>5</t>
  </si>
  <si>
    <t>راه اندازی و توسعه  5واحد پرورش گاو 10 راسی شیری</t>
  </si>
  <si>
    <t>30</t>
  </si>
  <si>
    <t>راه اندازی و توسعه  5واحد پرورش گوسفند داشتی 100راسی</t>
  </si>
  <si>
    <t>500</t>
  </si>
  <si>
    <t>100</t>
  </si>
  <si>
    <t>راه اندازی و توسعه  5واحد پرورش گوسفند داشتی 40 راسی</t>
  </si>
  <si>
    <t>200</t>
  </si>
  <si>
    <t>40</t>
  </si>
  <si>
    <t>راه اندازی و توسعه  5واحد پروار بندی بره 100 راسی</t>
  </si>
  <si>
    <t>7</t>
  </si>
  <si>
    <t>راه اندازی و توسعه  5واحد پرواربندی بره 50 راسی</t>
  </si>
  <si>
    <t>250</t>
  </si>
  <si>
    <t>29</t>
  </si>
  <si>
    <t>راه اندازی و توسعه 3واحد پرورش زنبورعسل 100 کندو</t>
  </si>
  <si>
    <t>راه اندازی و توسعه پرورش طیور به شیوه سنتی(مرغ گوشتی 5000 قطعه ای)</t>
  </si>
  <si>
    <t>5000</t>
  </si>
  <si>
    <t>20</t>
  </si>
  <si>
    <t>راه اندازی و توسعه پرورش طیور به شیوه سنتی(بوقلمون 1200 قطعه ای)</t>
  </si>
  <si>
    <t>2400</t>
  </si>
  <si>
    <t>1200</t>
  </si>
  <si>
    <t>برگزاری دوره های اموزشی مرتبط با پرورش بوقلمون</t>
  </si>
  <si>
    <t>توسعه  و احداث فعالیتهای باغداری  (سیب، گیلاس، پسته اصلاح شده و بادام)</t>
  </si>
  <si>
    <t>015000</t>
  </si>
  <si>
    <t>4</t>
  </si>
  <si>
    <t>38</t>
  </si>
  <si>
    <t>کشت و تولید گیاهان دارویی و زعفران به مساحت 3000متر مربع</t>
  </si>
  <si>
    <t>3000</t>
  </si>
  <si>
    <t>9</t>
  </si>
  <si>
    <t>0</t>
  </si>
  <si>
    <t>برگزاری دوره های اموزشی مرتبط با تولید و کشت گیاهان دارویی</t>
  </si>
  <si>
    <t>راه اندازی و توسعه کارگاه خیاطی</t>
  </si>
  <si>
    <t>راه اندازی مغازه خرازی</t>
  </si>
  <si>
    <t>توسعه مشاغل خرد خدماتی (خرازی)</t>
  </si>
  <si>
    <t>8</t>
  </si>
  <si>
    <t>راه اندازی و نصب پنل های خورشیدی و بادی 20 کیلو واتی</t>
  </si>
  <si>
    <t>راه اندازی و توسعه واحد کارگاهی جوشکاری</t>
  </si>
  <si>
    <t>6</t>
  </si>
  <si>
    <t xml:space="preserve"> هلیزآباد</t>
  </si>
  <si>
    <t>راه اندازی و توسعه  2واحد پروار بندی گوساله 10 راسی</t>
  </si>
  <si>
    <t>12</t>
  </si>
  <si>
    <t>راه اندازی و توسعه  4واحد پرورش گوسفند داشتی 100راسی</t>
  </si>
  <si>
    <t>400</t>
  </si>
  <si>
    <t>راه اندازی و توسعه  4واحد پرورش گوسفند داشتی 40 راسی</t>
  </si>
  <si>
    <t>160</t>
  </si>
  <si>
    <t>راه اندازی و توسعه 4 واحد پرواربندی بره 50 راسی</t>
  </si>
  <si>
    <t xml:space="preserve"> راه اندازی و احداث کشت 1 واحد محصولات گلخانه ای(تولید محصولات ارگانیک) 1500</t>
  </si>
  <si>
    <t>توسعه فعالیتهای گلخانه ای و کشت محصولات گلخانه ای</t>
  </si>
  <si>
    <t>1500</t>
  </si>
  <si>
    <t xml:space="preserve">راه اندازی و توسعه 3واحد پرورش زنبور عسل 100 کندو </t>
  </si>
  <si>
    <t>300</t>
  </si>
  <si>
    <t>راه اندازی و توسعه پرورش مرغ بومی به شیوه سنتی</t>
  </si>
  <si>
    <t>1000</t>
  </si>
  <si>
    <t xml:space="preserve"> احداث و توسعه فعالیتهای باغداری(سیب، گیلاس، بادام و پسته اصلاح شده)</t>
  </si>
  <si>
    <t>19</t>
  </si>
  <si>
    <t>کشت زعفران و فرآوری آن به مساحت 3000 متر مربع</t>
  </si>
  <si>
    <t>6000</t>
  </si>
  <si>
    <t>راه اندازی و توسعه  فروشگاه عرضه مواد غذایی</t>
  </si>
  <si>
    <t xml:space="preserve">توسعه مشاغل خرد خدماتی </t>
  </si>
  <si>
    <t xml:space="preserve">راه اندازی و نصب پنل های خورشیدی </t>
  </si>
  <si>
    <t>میرکی</t>
  </si>
  <si>
    <t>80</t>
  </si>
  <si>
    <t>راه اندازی و توسعه  2واحد پرورش بره پرواری50 راسی</t>
  </si>
  <si>
    <t>راه اندازی و توسعه  واحد پرورش گاوداری شیری10 راسی</t>
  </si>
  <si>
    <t>راه اندازی و توسعه  واحد پرورش گوسفند داشتی   100 راسی</t>
  </si>
  <si>
    <t>راه اندازی و توسعه  واحد پرورش بره پرواری 100 راسی</t>
  </si>
  <si>
    <t>راه اندازی و توسعه  کارگاهی  قالی بافی و گلیم بافی</t>
  </si>
  <si>
    <t>راه اندازی و تولید محصولات گلخانه ای خارج از فصل  به مساحت 1500 مترمربع( صیفی جات و...)</t>
  </si>
  <si>
    <t>راه اندازی و توسعه 3 واحد پرورش زنبورداری و تولید عسل 100 کندو</t>
  </si>
  <si>
    <t>راه اندازی و توسعه 1واحد کارگاهی  تیرچه و بلوک</t>
  </si>
  <si>
    <t>راه اندازی و توسعه  1واحدکارگاهی  صنایع فلزی</t>
  </si>
  <si>
    <t>توسعه و احداث فعالیتهای باغداری هر واحد  2 هکتار(سیب، گیلاس، پسته اصلاح شده و بادام)</t>
  </si>
  <si>
    <t>محلی ، منطقه ای</t>
  </si>
  <si>
    <t>راه اندازی فروشگاه عرضه مواد غذایی</t>
  </si>
  <si>
    <t>راه اندازی و توسعه  1واحد گلخانه ای  پرورش قارچ 500 مترمربع</t>
  </si>
  <si>
    <t>خرید ادوات کشاورزی(خرید تراکتور)</t>
  </si>
  <si>
    <t xml:space="preserve">توسعه مشاغل  خدماتی </t>
  </si>
  <si>
    <t>راه اندازی و توسعه 1 واحد پرورش مرغ گوشتی 10 هزار قطعه ای</t>
  </si>
  <si>
    <t>برگزاری دوره های اموزشی مرتبط با پرورش مرغ و طیور داری</t>
  </si>
  <si>
    <t>سقز</t>
  </si>
  <si>
    <t>سرا</t>
  </si>
  <si>
    <t>سلیمان کندی</t>
  </si>
  <si>
    <t>203570</t>
  </si>
  <si>
    <t>ایجاد سایت گردشگری</t>
  </si>
  <si>
    <t xml:space="preserve">4100 </t>
  </si>
  <si>
    <t>توسعه  گردشگری روستایی</t>
  </si>
  <si>
    <t>وجود قلعه تاریخی حیات نقطه مثبت برای ایجاد سایت گردشگری و جذب گردشگر است.</t>
  </si>
  <si>
    <t>اداره کل میراث فرهنگی، گردشگری و صنایع دستی</t>
  </si>
  <si>
    <t xml:space="preserve">محلی - منطقه  ای </t>
  </si>
  <si>
    <t xml:space="preserve">ایجاد سایت گردشگری / آشنا کردن مردم منطقه در رابطه با مهارت‌های ارتباطی با گردشگران و بازدیدکنندگان
-حراست از منطقه تاریخی
- ایجاد مکان استراحت برای گردشگران، و جذب توریست جهت بهبوداقتصاد
- آموزش جهت احیای ابنیه ها تاریخی 
</t>
  </si>
  <si>
    <t>آقایان / بانوان</t>
  </si>
  <si>
    <t>دامداری نیمه صنعتی (50رأسی گاو )</t>
  </si>
  <si>
    <t>0121312321</t>
  </si>
  <si>
    <t>توسعه فعالیت های دامداری ، دامپروری   - تولیدمحصولات لبنی و گوشت</t>
  </si>
  <si>
    <t>به دلیل وجود دامداری سنتی ضرورت  ایجاد گاوداری نیمه صنعتی هست.</t>
  </si>
  <si>
    <t xml:space="preserve">سازمان جهادکشاورزی - سازمان دامپزشکی </t>
  </si>
  <si>
    <t>محصولات لبنی و گوشتی / آشنایی با روش‌های تلقیح، زایمان، شناخت بهداشت جایگاه دام، اصول تغذیه و خوراک دام، شناخت داروها، شناخت بیماری‌های واگیردار دام، واکسیناسیون، بازاریابی، شیوه‌های نوین روز</t>
  </si>
  <si>
    <t>راه اند ازی  تعاونی محصولات ارگانیک لبنی وکشاورزی)</t>
  </si>
  <si>
    <t>1050</t>
  </si>
  <si>
    <t xml:space="preserve">توسعه و تکمیل  زتجیره ارزش  محصولات  ارکانیک دامی </t>
  </si>
  <si>
    <t>برای ساماندهی محصولات ارگانیک نیاز به تعاونی نظامند هست</t>
  </si>
  <si>
    <t xml:space="preserve"> محصولات لبنی / سلامت کامل جسمانی ، مهارت در تعیین مواد اولیه، تمیز و آماده سازی مواد اولیه (درجه بندی، پختن شیر، آماده کردن ماست ، دوغ و کره و در نهایت روغن حیوانی) بلانچینگ موادغذایی، فرمولاسیون موادغذایی، پرکردن ، هواگیری و درب بندی ظروف محصولات، بررسی عوامل فساد موادغذایی و سترون سازی ، سرد کردن و برچسب زنی و انبار داری محصول تولیدی ، کنترل کیفی محصول نهایی 
آزمایش هایی برای بهداشت و کنترل بار میکروبی، آشنایی جهت مدیریت وساماندهی محصولات کشاورزی
</t>
  </si>
  <si>
    <t>پرورش ماهی ( 500قطعه)</t>
  </si>
  <si>
    <t>با توجه به موقعیت و توانمندی روستا پرورش  ماهی پیشنهادشده است.</t>
  </si>
  <si>
    <t>.</t>
  </si>
  <si>
    <t xml:space="preserve">سازمان جهاد کشاورزی- سازمان دامپزشکی </t>
  </si>
  <si>
    <t xml:space="preserve">ماهی /،آشنایی با تمام فعالیتهای حیاتی ماهی از قبیل رشد،تغذیه و تولید مثل </t>
  </si>
  <si>
    <t>پروش طیور(بوقلمون) (200قطعه)</t>
  </si>
  <si>
    <t>0.14601</t>
  </si>
  <si>
    <t>با توجه به موقعیت و توانمندی روستا پرورش  بوقلمون پیشنهادشده است.</t>
  </si>
  <si>
    <t>بوقلمون /آشنایی با روش های بهداشتی برای پرورش طیور، آشنایی با تغذیه طیور،</t>
  </si>
  <si>
    <t>راه اندازی صنایع تبدیلی و مکمل فرآوری بسته بندی محصولات باغی و لبنی</t>
  </si>
  <si>
    <t>7495412390</t>
  </si>
  <si>
    <t>بسته بندی محصولات باغی و دامی</t>
  </si>
  <si>
    <t xml:space="preserve">جهت جلوگیری از هدر رفت  محصولات و جلو گیری از خام فروشی باغی و دامی </t>
  </si>
  <si>
    <t>سازمان صنعت ومعدن - سازمان غذا و دارو</t>
  </si>
  <si>
    <t xml:space="preserve"> بسته بندی محصولات / نگهداری محصولات و بازاریابی محصولات کشاورزی 
اشنایی با شیوه های جدید بسته بندی جهت ماندگاری و بهبود محصولات 
</t>
  </si>
  <si>
    <t>ایجاد کارگاه بوجاری</t>
  </si>
  <si>
    <t>15311311-15311312</t>
  </si>
  <si>
    <t>کارگاه بوجاری برای محصولات نظیر گندم و..</t>
  </si>
  <si>
    <t>با توجه به موقعیت و توانمندی روستا کارگاه بوجاری پیشنهادشده است.</t>
  </si>
  <si>
    <t>سازمان جهادکشاورزی</t>
  </si>
  <si>
    <t xml:space="preserve"> برداشت محصول  گندم و ..../آشنایی با انواع بذر علفهای هرز، اسپر حشرات و انواع آفتها از آنها زدوده می‌گردد. و استفاده از دستگاه جهت جداسازی  پوست و ساقه محصولات مانند گندم
 مهارت وآشنایی با دستگاه های سم زن و ...
</t>
  </si>
  <si>
    <t>احداث کارخانه فرآوری محصولات دامی</t>
  </si>
  <si>
    <t>101.1</t>
  </si>
  <si>
    <t>تولید محصولات فرآوری شده مثل سوسیس و کالباس و...</t>
  </si>
  <si>
    <t>وبرای جلوگیری از خام فروشی  و بالا بردن ارزش افزوده این چنین صنایع تبدیلی ضرورت دارد.</t>
  </si>
  <si>
    <t xml:space="preserve">فرآورده گوشتی و... /  نگهداری محصولات و بازاریابی محصولات
اشنایی با شیوه های جدید بسته بندی جهت ماندگاری و بهبود محصولات 
</t>
  </si>
  <si>
    <t>پرورش زنبورعسل(300کندو)</t>
  </si>
  <si>
    <t>0122512310</t>
  </si>
  <si>
    <t xml:space="preserve">تولید عسل  طبیعی </t>
  </si>
  <si>
    <t>2 خانوار در حال حاضر به این حرفه مشغول بکارهستند.</t>
  </si>
  <si>
    <t>عسل / داشتن مهارت در انتخاب نوع زنبور سایت و تجهیزات موردنیاز، نزدیک بودن مکان استقرار به طبیعت بکر، بازاریابی، شیوه‌های نوین روز</t>
  </si>
  <si>
    <t>احداث مرغداری (1000قطعه)</t>
  </si>
  <si>
    <t>0.146.1</t>
  </si>
  <si>
    <t>پرورش مرغ و بهره برداری از مرغ و تخمرغ</t>
  </si>
  <si>
    <t>با توجه به موقعیت و توانمندی روستا ایجاد مرغداری پیشنهادشده است.</t>
  </si>
  <si>
    <t xml:space="preserve">سازمان جهاد کشاورزی - سازمان دامپزشکی </t>
  </si>
  <si>
    <t>مزغ - تخمرغ / آشنایی با روش های بهداشتی برای پرورش طیور، آشنایی با تغذیه طیور</t>
  </si>
  <si>
    <t>ترجان</t>
  </si>
  <si>
    <t>باغلوجه</t>
  </si>
  <si>
    <t>203132</t>
  </si>
  <si>
    <t xml:space="preserve">راه اندازی کارگاه قالی بافی </t>
  </si>
  <si>
    <t xml:space="preserve">1393.6   </t>
  </si>
  <si>
    <t>توسعه صنایع دستی روستا ( قالی بافی)</t>
  </si>
  <si>
    <t xml:space="preserve"> تعداد زیادی از بانوان روستایی مشغول به فعالیت در حوزه قالی بافی هستند و برای منسجم شدن فعالیت نیاز به توسعه در این بخش است</t>
  </si>
  <si>
    <t xml:space="preserve">  قالی دستبافت/ مهارت‌های مربوط به کار در کارگاه‌های موردنیاز(آموزش قالیبافی و تولید صنایع‌دستی)</t>
  </si>
  <si>
    <t>ایجاد کارخانه رب سازی</t>
  </si>
  <si>
    <t>1513512419</t>
  </si>
  <si>
    <t xml:space="preserve">تولیدرب </t>
  </si>
  <si>
    <t xml:space="preserve">باتوجه به ظرفیت و پتانسیل روستا تولید رب </t>
  </si>
  <si>
    <t xml:space="preserve">رب گوجه فرنگی/ مهارت استفاده از دستگاه آب گوجه گیری وبسته بندی آب، تهیه گوجه مرغوب، تظروف بسته‌بندی، برچسب‌زنی و انبارداری محصولات تولیدی، کنترل کیفی محصول نهایی
</t>
  </si>
  <si>
    <t>دامداری نیمه صنعتی (100رأسی گاو و 300رأسی گوسفند)</t>
  </si>
  <si>
    <t>راسی</t>
  </si>
  <si>
    <t>راه اند ازی  تعاونی محصولات ارگانیک لبنی</t>
  </si>
  <si>
    <t>سازمان جهاد کشاورزی- سازمان دامپزشکی</t>
  </si>
  <si>
    <t>ایجاد کارخانه آب معدنی</t>
  </si>
  <si>
    <t>1556</t>
  </si>
  <si>
    <t>توسعه وتولید آب معدنی</t>
  </si>
  <si>
    <t>با توجه به موقعیت و توانمندی روستا ایجادکارخانه پیشنهادشده است.</t>
  </si>
  <si>
    <t>آب معدنی /تست وآزمایش چشمه های سالم ،ظروف بسته‌بندی، برچسب‌زنی و انبارداری محصولات تولیدی، کنترل کیفی محصول نهایی</t>
  </si>
  <si>
    <t>بهره برداری از معادن سنگ(گرانیت و مرمر)</t>
  </si>
  <si>
    <t>0810</t>
  </si>
  <si>
    <t>توسعه  و استخراج از معادن سنگ (گرانیت و مرمر)</t>
  </si>
  <si>
    <t>باتوجه به پتانسیل روستا بهره برداری از معادن سنگ(کرانیت و مرمر) پیشنهادشده است</t>
  </si>
  <si>
    <t>سازمان صتعت ومعدن -  سازمان جهادکشاورزی</t>
  </si>
  <si>
    <t>سنگ مرمر و گرانیت /آموزش واستفاده از نیروی جوان روستا ، داشتن کارشناسان مربوطه ،آموزش ایمنی و حفاظت فردی به کارگران و کارکنان</t>
  </si>
  <si>
    <t xml:space="preserve">بسته بندی محصول / جهت نگهداری محصولات و بازاریابی محصولات کشاورزی
اشنایی با شیوه های جدید بسته بندی جهت ماندگاری و بهبود محصولات 
</t>
  </si>
  <si>
    <t>0128</t>
  </si>
  <si>
    <t>تولیدگیاهان دارویی جهت طب سنتی</t>
  </si>
  <si>
    <t>گیاهان دارویی موجود در روستا جهت طب سنتی استفاده می شود</t>
  </si>
  <si>
    <t>سازمان جهاد کشاورزی - سازمان غذا و دارو</t>
  </si>
  <si>
    <t xml:space="preserve">گیاهان دارویی / آموزش و مهارت جهت کاشت و برداشت محصولات که ارزش درمانی و دارویی دارند. مهارت های لازم برای بازاریابی محصولات </t>
  </si>
  <si>
    <t>احمدآباد سرا</t>
  </si>
  <si>
    <t>203130</t>
  </si>
  <si>
    <t xml:space="preserve">راه اندازی کارگاه قالی بافی کامپیوتری </t>
  </si>
  <si>
    <t>1393.6   1639</t>
  </si>
  <si>
    <t>قالی دست باف/آشنایی با رنگ های نخ مورد استفاده 
- آشنا با شیوه نقشه خوانی کامپیوتری یا کد بندی تابلو فرش</t>
  </si>
  <si>
    <t>4100</t>
  </si>
  <si>
    <t>وجودکوه و قلعه زیبای بالوقایه دارای پتانسیل برای توسعه گردشگری است.</t>
  </si>
  <si>
    <t xml:space="preserve"> مکان گردشگری /ساخت آلاچیق و سرویس بهداشتی ، امکانات خدماتی به گردشگران، توجیح مردم منطقه در رابطه با نحوه ارتباط و راهنمایی گردشگران، جلوگیری از ورود احشام به مناطق گردشگری و حراست ازآن</t>
  </si>
  <si>
    <t>ایجاد گاوداری نیمه صنعتی (200راسی)</t>
  </si>
  <si>
    <t xml:space="preserve">سازمان دامپزشکی و جهاد کشاورزی </t>
  </si>
  <si>
    <t xml:space="preserve">محصولات لبنی و گوشت /آشنایی با روش‌های تلقیح، زایمان، شناخت بهداشت جایگاه دام، اصول تغذیه و خوراک دام، شناخت داروها، شناخت بیماری‌های واگیردار دام واکسیناسیون، بازاریابی، شیوه‌های نوین روز
آشنایی با تغذیه و واکسیناسیون و شناخت بیماری واگیر دار
</t>
  </si>
  <si>
    <t>راه اند ازی  تعاونی محصولات ارگانیک</t>
  </si>
  <si>
    <t xml:space="preserve">توسعه و تکمیل  زتجیره ارزش  محصولات  ارکانیک دامی وباغی </t>
  </si>
  <si>
    <t xml:space="preserve">محصولات لبنی / سلامت کامل جسمانی ، مهارت در تعیین مواد اولیه، تمیز و آماده سازی مواد اولیه (درجه بندی، پختن شیر، آماده کردن ماست ، دوغ و کره و در نهایت روغن حیوانی) بلانچینگ موادغذایی، فرمولاسیون موادغذایی، پرکردن ، هواگیری و درب بندی ظروف محصولات، بررسی عوامل فساد موادغذایی و سترون سازی ، سرد کردن و برچسب زنی و انبار داری محصول تولیدی ، کنترل کیفی محصول نهایی 
آزمایش هایی برای بهداشت و کنترل بار میکروبی، </t>
  </si>
  <si>
    <t>پرورش زنبورعسل</t>
  </si>
  <si>
    <t>5 خانوار در حال حاضر به این حرفه مشغول بکارهستند.</t>
  </si>
  <si>
    <t>ایجاد سردخانه نگهداری محصولات کشاورزی (2000تنی)</t>
  </si>
  <si>
    <t>6302412304</t>
  </si>
  <si>
    <t>توسعه و راه اندازی صنایع تبدیلی مکمل نگهداری، فرآوری و سورتینگ محصولات کشاورزی</t>
  </si>
  <si>
    <t>جهت نگهداری محصولات کشاورزی و جلوگیری از خام فروشی نیاز مند صنایع تبدیلی و سردخانه هست.</t>
  </si>
  <si>
    <t>سازمان صنعت معدن و تجارت، بازرگانی و جهاد کشاورزی.</t>
  </si>
  <si>
    <t xml:space="preserve">داشتن مهارت لازم جهت نگهداری محصولات کشاورزی ،تشخیص محصولات ویادگیری در نحوه  دسته بندی آن ها ،آشنایی با هر نوع محصول ازنظر دماو محیط نگهداری </t>
  </si>
  <si>
    <t>ایجاد کارخانه بسته بندی محصولات باقی و دامی</t>
  </si>
  <si>
    <t xml:space="preserve">جهت جلوگیری از هدر رفت محصولات باغی و دامی </t>
  </si>
  <si>
    <t>سازمان غذا و دارو - سازمان دامپزشکی</t>
  </si>
  <si>
    <t>بسته بندی محصولات باغی  و دامی / -آموزش شیوه بسته بندی سریع و آسان
-آموزش طراحی بسته بندی</t>
  </si>
  <si>
    <t>ایجادگلخانه</t>
  </si>
  <si>
    <t>0119</t>
  </si>
  <si>
    <t>ایجاد گلخانه برای پرورش گل و نگهدار ی محصولات کشاورزی</t>
  </si>
  <si>
    <t>فقدان گلخانه در این روستا مشکل نگهداری و پرورش محصول را بوجود آورده است.</t>
  </si>
  <si>
    <t xml:space="preserve">سازمان جهاد کشاورزی </t>
  </si>
  <si>
    <t xml:space="preserve">محصولات گلخانه ای /تشریح اصول مدیریت گلخانه ها با تاکید بر نکات فنی سازه و عوامل محیطی 
-مدیریت محیط گلخانه که شامل مدیریت نور و دما
-تکنولوژی تولید محصولات گلخانه ای 
</t>
  </si>
  <si>
    <t>قیلسون</t>
  </si>
  <si>
    <t>203598</t>
  </si>
  <si>
    <t xml:space="preserve"> قالی دست بافت / مهارت‌های مربوط به کار در کارگاه‌های موردنیاز(آموزش قالیبافی و تولید صنایع‌دستی)</t>
  </si>
  <si>
    <t>وجود مناطق بکر و زیبا می تواند زمینه ای برای توسعه گردشگری باشد</t>
  </si>
  <si>
    <t xml:space="preserve">مکان تفریحی /آشنا کردن مردم منطقه در رابطه با مهارت‌های ارتباطی با گردشگران و بازدیدکنندگان
-حراست از منطقه تاریخی
- ایجاد مکان استراحت برای گردشگران، و جذب توریست جهت بهبوداقتصاد
- آموزش جهت احیای ابنیه ها تاریخی 
</t>
  </si>
  <si>
    <t>ایجاد گاوداری نیمه صنعتی (100راسی)</t>
  </si>
  <si>
    <t>سازمان جهادکشا.ورزی</t>
  </si>
  <si>
    <t xml:space="preserve"> محصولات لبنی و گوشتی /آشنایی با روش‌های تلقیح، زایمان، شناخت بهداشت جایگاه دام، اصول تغذیه و خوراک دام، شناخت داروها، شناخت بیماری‌های واگیردار دام، واکسیناسیون، بازاریابی، شیوه‌های نوین روز</t>
  </si>
  <si>
    <t xml:space="preserve"> محصولات ارگانیک لبنی / سلامت کامل جسمانی ، مهارت در تعیین مواد اولیه، تمیز و آماده سازی مواد اولیه (درجه بندی، پختن شیر، آماده کردن ماست ، دوغ و کره و در نهایت روغن حیوانی) بلانچینگ موادغذایی، فرمولاسیون موادغذایی، پرکردن ، هواگیری و درب بندی ظروف محصولات، بررسی عوامل فساد موادغذایی و سترون سازی ، سرد کردن و برچسب زنی و انبار داری محصول تولیدی ، کنترل کیفی محصول نهایی آزمایش هایی برای بهداشت و کنترل بار میکروبی </t>
  </si>
  <si>
    <t>پرورش زنبورعسل 400کندویی</t>
  </si>
  <si>
    <t>تولید عسل طبیعی</t>
  </si>
  <si>
    <t xml:space="preserve">عسل طبیعی / شیوه پرورش زنبور عسل و تولید عسل </t>
  </si>
  <si>
    <t>راه اندازی کارگاه صنایع دستی شال بافی و گیوه بافی</t>
  </si>
  <si>
    <t>توسعه صنایع دستی روستا (گیوه یافی و شال بافی)</t>
  </si>
  <si>
    <t>باتوجه به ظرفیت و مهارت روستا ضرورت ایجاد این کارگاه احساس می شود.</t>
  </si>
  <si>
    <t xml:space="preserve"> گیوه و شال / مهارت‌های مربوط به کار در کارگاه‌های موردنیاز</t>
  </si>
  <si>
    <t>راه اندازی  کارگاه سبدبافی</t>
  </si>
  <si>
    <t>1629</t>
  </si>
  <si>
    <t>توسعه صنایع دستی روستا (سبدباقی)</t>
  </si>
  <si>
    <t>سبد/ مهارت‌های مربوط به کار در کارگاه‌های موردنیاز</t>
  </si>
  <si>
    <t>تنی</t>
  </si>
  <si>
    <t xml:space="preserve"> محصولات بسته بندی شده / نگهداری محصولات و بازاریابی محصولات کشاورزی آشنایی با شیوه های جدید بسته بندی جهت ماندگاری و بهبود محصولات </t>
  </si>
  <si>
    <t xml:space="preserve">ایجاد گلخانه چند منظوره تولید نهال و توت فرنگی </t>
  </si>
  <si>
    <t>ایجاد گلخانه برای پرورش و نگهدار ی  نهال و توت فرنگی</t>
  </si>
  <si>
    <t>با توجه به موقعیت و توانمندی روستا ایجاد گلخانه نیاز است.</t>
  </si>
  <si>
    <t>توت فرنگی / آموزش جهت کاشت و برداشت محصول
-آموزش جهت شیوه ایجاد گلخانه با توجه به نوع محصول</t>
  </si>
  <si>
    <t>کوچک علیا</t>
  </si>
  <si>
    <t>203153</t>
  </si>
  <si>
    <t>ایجاد سردخانه محصولات باغی (500 تنی)</t>
  </si>
  <si>
    <t>6302612306</t>
  </si>
  <si>
    <t xml:space="preserve">نگهداری محصولات </t>
  </si>
  <si>
    <t xml:space="preserve"> این روستا برای نگهداری محصولات باغی نیازمند سردخانه برای محصولات است</t>
  </si>
  <si>
    <t>سازمان صنعت معدن و تجارت بازرگانی و جهاد کشاورزی</t>
  </si>
  <si>
    <t>شیوه نگهداری محصول و آشتایی باراه اندازی و دمای مناسب برای هرمحصول</t>
  </si>
  <si>
    <t>ایجاد سایت گردشگری( اقامتگاه بوم گردی)</t>
  </si>
  <si>
    <t>وجود مناطق بکر و زیبا می تواند زمینه ای برای توسعه گردشگری  باشد</t>
  </si>
  <si>
    <t>دامداری گاو(50 راسی) و گوسفند (230 راسی)</t>
  </si>
  <si>
    <t xml:space="preserve">0121412305
0121412309
</t>
  </si>
  <si>
    <t>به دلیل وجود دامداری سنتی ضرورت  ایجاد دامداری نیمه صنعتی هست.</t>
  </si>
  <si>
    <t>12000 - 17000</t>
  </si>
  <si>
    <t>سازمان جهادکشا.ورزی - سازمان دامپزشکی</t>
  </si>
  <si>
    <t>زنبورداری (500 کندو)</t>
  </si>
  <si>
    <t xml:space="preserve"> مرغداری (1200 قطعه‌ای)</t>
  </si>
  <si>
    <t>0122512317</t>
  </si>
  <si>
    <t xml:space="preserve">تولید گوشت مرغ و تخمرغ </t>
  </si>
  <si>
    <t>یکی از حرفه هایی که در روستا نیاز به توسعه می باشد پرورش مرغ است</t>
  </si>
  <si>
    <t>تخمرغ و گوشت مرغ / آشنایی با شیوه تغذیه طیور و پرورش طیور</t>
  </si>
  <si>
    <t>بغده کندی</t>
  </si>
  <si>
    <t>203133</t>
  </si>
  <si>
    <t xml:space="preserve">
گاوداری صنعتی(100 راسی)
</t>
  </si>
  <si>
    <t>0121412309</t>
  </si>
  <si>
    <t>به دلیل وجود دامداری سنتی ضرورت  ایجاد دامداری صنعتی هست.</t>
  </si>
  <si>
    <t xml:space="preserve">سازمان دامپزشکی - سازمان جهادکشاورزی </t>
  </si>
  <si>
    <t>گاوداری نیمه‌صنعتی(50 راسی)</t>
  </si>
  <si>
    <t>سازمان دامپزشکی - سازمان جهادکشاورزی</t>
  </si>
  <si>
    <t xml:space="preserve"> محصولات لبنی و گوشتی /آشنایی با روش‌های تلقیح، زایمان، شناخت بهداشت جایگاه دام، اصول تغذیه و خوراک دام، شناخت داروها، شناخت بیماری‌های واگیردار دام، واکسیناسیون، بازاریابی، شیوه‌های نوین روز
</t>
  </si>
  <si>
    <t>پرورش مرغ، خروس و بوقلمون 500 قطعه</t>
  </si>
  <si>
    <t>010511</t>
  </si>
  <si>
    <t xml:space="preserve">توسعه فعالیت های پرورش  طیور  - تولیدگوشت </t>
  </si>
  <si>
    <t xml:space="preserve">باتوجه به توانمندی روستا نیاز به پرورش مرغ ، خروس و بوقلمون </t>
  </si>
  <si>
    <t xml:space="preserve">قطعه </t>
  </si>
  <si>
    <t>تخمرغ و گوشت مرغ  و بوقلمون/ آشنایی با شیوه تغذیه طیور و پرورش طیور</t>
  </si>
  <si>
    <t xml:space="preserve">آقایلن </t>
  </si>
  <si>
    <t xml:space="preserve">ایجاد سایت گردشگری </t>
  </si>
  <si>
    <t xml:space="preserve">مکان تفریحی /آشنا کردن مردم منطقه در رابطه با مهارت‌های ارتباطی با گردشگران و بازدیدکنندگان
-حراست از منطقه تاریخی
- ایجاد مکان استراحت برای گردشگران، و جذب توریست جهت بهبوداقتصاد
- آموزش جهت احیای ابنیه ها تاریخی </t>
  </si>
  <si>
    <t>تعاونی محصولات ارگانیک لبنی</t>
  </si>
  <si>
    <t>کارگاه خیاطی و نخ‌ریسی</t>
  </si>
  <si>
    <t>2926512406</t>
  </si>
  <si>
    <t xml:space="preserve">توسعه صنایع دستی </t>
  </si>
  <si>
    <t>در این روستا پتانسیل این چنین کارگاهی وجود دارد.</t>
  </si>
  <si>
    <t xml:space="preserve">سازمان صنعت ومعدن </t>
  </si>
  <si>
    <t>نخ - ا لبسه  و ..../ آماده سازي الياف، راه اندازي دستگاه نخ ريسي و رشتن
(ريسيدن) پشم و پنبه و ... مي باشد . اين شغل با مشاغل دامداري، پشم چيني، رنگرزي سنتي و ... در ارتباط است. آموزش خیاطی</t>
  </si>
  <si>
    <t xml:space="preserve">آقایان/ بانوان </t>
  </si>
  <si>
    <t>سورتینگ محصولات محلی</t>
  </si>
  <si>
    <t>0112312349</t>
  </si>
  <si>
    <t xml:space="preserve">درجه بندی و دسته بندی محصولات </t>
  </si>
  <si>
    <t>دسته بندی و درجه بندی محصولات کمک شایانی در بالا بردن ارزش افزوده محصولات دارد.</t>
  </si>
  <si>
    <t xml:space="preserve">تن </t>
  </si>
  <si>
    <t xml:space="preserve"> درجه بندی و بسته  بندی محصول / آشنایی با درجه بندی و بسته بندی محصول ، بازاریابی برای درجه های متفاوت محصول </t>
  </si>
  <si>
    <t xml:space="preserve">آقایان و بانوان </t>
  </si>
  <si>
    <t>سردخانه نگهداری محصولات</t>
  </si>
  <si>
    <t>6302312301</t>
  </si>
  <si>
    <t xml:space="preserve">شیوه نگهداری محصول </t>
  </si>
  <si>
    <t>برای از بین نرفتن محصولات روستایی ایجاد سردخانه ضرورت دارد</t>
  </si>
  <si>
    <t>مرغداری 2000 قطعه‌ای</t>
  </si>
  <si>
    <t>یکی از منابع درآمدی روستا ایجاد مرغداری می باشد</t>
  </si>
  <si>
    <t>پرورش گوسفند نیمه‌صنعتی(100 راسی)</t>
  </si>
  <si>
    <t xml:space="preserve">0121412305
</t>
  </si>
  <si>
    <t xml:space="preserve">نانوایی </t>
  </si>
  <si>
    <t>_</t>
  </si>
  <si>
    <t xml:space="preserve">پخت نان </t>
  </si>
  <si>
    <t>در این روستا به شدت ایجاد یک نانوایی ضرورت دارد</t>
  </si>
  <si>
    <t>سازمان معدن و تجارت - صنف نانوایان</t>
  </si>
  <si>
    <t xml:space="preserve">نان/ آشنایی و مهارت با شیوه پخت نان </t>
  </si>
  <si>
    <t>بقالی</t>
  </si>
  <si>
    <t xml:space="preserve">خرده فروشی محصولات محلی </t>
  </si>
  <si>
    <t>برای خرید روزانه این روستا نیازمند بقالی هست</t>
  </si>
  <si>
    <t>سازمان معدن و تجارت - صنف سوپرمارکت ها</t>
  </si>
  <si>
    <t xml:space="preserve">فروش خرده فروشی / آشنایی با نوع محصول ، فروش و بازاریابی </t>
  </si>
  <si>
    <t xml:space="preserve">آقایان / بانوان </t>
  </si>
  <si>
    <t>پرورش گوسفند تمام صنعتی(150 راسی)</t>
  </si>
  <si>
    <t>0121412305</t>
  </si>
  <si>
    <t>سازمان جهاد کشاورزی - سازمان دامپزشکی</t>
  </si>
  <si>
    <t>احمدآباد سونج</t>
  </si>
  <si>
    <t>420800</t>
  </si>
  <si>
    <t xml:space="preserve">
دامداری صنعتی و نیمه صنعتی (پرورش گاو 30 راس  )
</t>
  </si>
  <si>
    <t>به دلیل وجود دامداری سنتی ضرورت  ایجاد دامداری صنعتی و نیمه صنعتی  هست.</t>
  </si>
  <si>
    <t>ایجاد سایت گردشگری (اقامتگاه بوم گردی)</t>
  </si>
  <si>
    <t>طرح افزایش مساحت و تنوع محصولات باغی</t>
  </si>
  <si>
    <t xml:space="preserve">بالابردن تنوع محصول باغی با افزایش مساحت  </t>
  </si>
  <si>
    <t xml:space="preserve">در روستا زمین هایی مرغوبی برای کشت محصولات باغی متنوع وجود دارد </t>
  </si>
  <si>
    <t xml:space="preserve">مترمربع </t>
  </si>
  <si>
    <t xml:space="preserve">سازمان جهادکشاورزی </t>
  </si>
  <si>
    <t xml:space="preserve"> تنوع  بیشترمحصولات باغی / آشنایی با روش های جدید کشت ، داشت و برداشت  برای تنوع محصولات باغی </t>
  </si>
  <si>
    <t>دامداری صنعتی و نیمه صنعتی (پرورش گوسفند 300 راس  )</t>
  </si>
  <si>
    <t xml:space="preserve">راس </t>
  </si>
  <si>
    <t xml:space="preserve"> محصولات لبنی و گوشتی /آشنایی با روش‌های تلقیح، زایمان، شناخت بهداشت جایگاه دام، اصول تغذیه و خوراک دام، شناخت داروها، شناخت بیماری‌های واگیردار دام، واکسیناسیون، بازاریابی، شیوه‌های نوین رو</t>
  </si>
  <si>
    <t>آخکند</t>
  </si>
  <si>
    <t>203715</t>
  </si>
  <si>
    <t xml:space="preserve">
 ایجاد دامداری صنعتی و نیمه صنعتی 
</t>
  </si>
  <si>
    <t>ایجاد کارگاه باسکول و بوجاری</t>
  </si>
  <si>
    <t>15311312</t>
  </si>
  <si>
    <t xml:space="preserve"> سازمان جهادکشاورزی </t>
  </si>
  <si>
    <t xml:space="preserve"> برداشت محصول  گندم و ..../آشنایی با انواع بذر علفهای هرز، اسپر حشرات و انواع آفتها از آنها زدوده می‌گردد. و استفاده از دستگاه جهت جداسازی  پوست و ساقه محصولات مانند گندم
 مهارت وآشنایی با دستگاه های سم زن و ...</t>
  </si>
  <si>
    <t>آخکمد</t>
  </si>
  <si>
    <t>ایجاد کارگاه کلاش دوزی، قالی بافی</t>
  </si>
  <si>
    <t xml:space="preserve">1393.6  </t>
  </si>
  <si>
    <t>توسعه صنایع دستی روستا ( قالی بافی-کلاش دوزی)</t>
  </si>
  <si>
    <t xml:space="preserve"> تعداد زیادی از بانوان روستایی مشغول به فعالیت در حوزه قالی بافی و کلاش دوزی  هستند و برای منسجم شدن فعالیت نیاز به توسعه در این بخش است</t>
  </si>
  <si>
    <t xml:space="preserve">سازمان فنی  و حرفه ای </t>
  </si>
  <si>
    <t xml:space="preserve">  قالی دست بافت- کلاش  / مهارت‌های مربوط به کار در کارگاه‌های موردنیاز(آموزش قالیبافی و تولید صنایع‌دستی مانند کلاش دوزی )</t>
  </si>
  <si>
    <t>ایجاد پرورش گیاهان دارویی و گلخانه</t>
  </si>
  <si>
    <t>به دلیل شرایط حاصلخیزی خاک و شرایط آب هوایی پرورش گیاهان دارویی برای این روستا مناسب می باشد.</t>
  </si>
  <si>
    <t xml:space="preserve">سازمان جهادکشاورزی - سازمان غذا و دارو </t>
  </si>
  <si>
    <t>توسعه صنایع دستی تولید ی البسه و....</t>
  </si>
  <si>
    <t xml:space="preserve">تولیدی البسه و..../ آموزش و مهارت پیرامون خیاطی با شیوه نوین  </t>
  </si>
  <si>
    <t xml:space="preserve">بانوان </t>
  </si>
  <si>
    <t xml:space="preserve">یازغی بلاغی </t>
  </si>
  <si>
    <t>203740</t>
  </si>
  <si>
    <t>راه اندازی کارگاه قالی بافی (6 تخته ای )</t>
  </si>
  <si>
    <t>1722</t>
  </si>
  <si>
    <t>مترمربع(تخته)</t>
  </si>
  <si>
    <t xml:space="preserve">500- 6 </t>
  </si>
  <si>
    <t>ایجاد کارگاه فرآوری محصولات باغی (100 تنی خشکبار)</t>
  </si>
  <si>
    <t xml:space="preserve">تولید خشکبار محصولات باغی </t>
  </si>
  <si>
    <t>تولید خشکبار یکی از روش های نگهداری محصول با سودهی بالا</t>
  </si>
  <si>
    <t>سازمان صنایع معادن و تجارت - سازمان جهادکشاورزی</t>
  </si>
  <si>
    <t xml:space="preserve">خشکبارمحصولات باغی توت و انگور/ آموزش های لازم جهت کار با دستگاه ها و شیوه حرارت دهی جهت خشک شدن محصول باغ </t>
  </si>
  <si>
    <t>ایجاد دامداری نیمه‌صنعتی گاو (50 رأسی) و گوسفند (200 رأسی)</t>
  </si>
  <si>
    <t xml:space="preserve">سازمان جهادکشاورزی- سازمان دامپزشکی </t>
  </si>
  <si>
    <t>7310512327</t>
  </si>
  <si>
    <t>طرح زنبورداری و تولید عسل ارگانیک(320 کندو)</t>
  </si>
  <si>
    <t>ایجاد تعمیرگاه ادوات کشاورزی (جوشکاری و مکانیکی)</t>
  </si>
  <si>
    <t>تعمیر ادوات کشاورزی (جوشکاری و مکانیکی )</t>
  </si>
  <si>
    <t xml:space="preserve"> جوشکاری و مکانیکی / مهارت‌های مربوط به کار در کارگاه‌های موردنیاز</t>
  </si>
  <si>
    <t xml:space="preserve">طرح تولید کمپوست قارچ </t>
  </si>
  <si>
    <t>1513512390</t>
  </si>
  <si>
    <t xml:space="preserve">کمپوست قارچ </t>
  </si>
  <si>
    <t>تولید کمپوست قارچ طرح پر بازده و با سوددهی بالا برای روستا است</t>
  </si>
  <si>
    <t>سازمان صنایع معادن و تجارت</t>
  </si>
  <si>
    <t>قارچ - کمپوست قارچ / مهارت‌های مربوط به کار در کارگاه‌های موردنیاز</t>
  </si>
  <si>
    <t xml:space="preserve">احداث گلخانه گل و گیاه زینتی و صیفی جات </t>
  </si>
  <si>
    <t>2520412547</t>
  </si>
  <si>
    <t xml:space="preserve">تولید گل و گیاه زینتی وصیفی جات </t>
  </si>
  <si>
    <t>گل های تزیینی و صیفی جات  / آموزش جهت کاشت و برداشت محصول
-آموزش جهت شیوه ایجاد گلخانه با توجه به نوع محصول</t>
  </si>
  <si>
    <t xml:space="preserve"> گردیگلان</t>
  </si>
  <si>
    <t>203155</t>
  </si>
  <si>
    <t>ایجاد سایت گردشگری (بوم‌گردی)</t>
  </si>
  <si>
    <t>وجود مناطق بکر و زییا باعث جذب گردشگر است</t>
  </si>
  <si>
    <t>سازمان میراث فرهنگی  وگردشگری</t>
  </si>
  <si>
    <t xml:space="preserve">  مکان گردشگری /ساخت آلاچیق و سرویس بهداشتی ، امکانات خدماتی به گردشگران، توجیح مردم منطقه در رابطه با نحوه ارتباط و راهنمایی گردشگران، جلوگیری از ورود احشام به مناطق گردشگری و حراست ازآن</t>
  </si>
  <si>
    <t xml:space="preserve">سازمان صنایع معادن و تجارت -سازمان جهادکشاورزی </t>
  </si>
  <si>
    <t>ایجاد دامداری نیمه‌صنعتی گاو(100 راسی )و گوسفند (300 رأسی)</t>
  </si>
  <si>
    <t>1513312404</t>
  </si>
  <si>
    <t>طرح زنبورداری و تولید عسل ارگانیک(300کندو)</t>
  </si>
  <si>
    <t>پرورش مرغ و خروس (صنعتی و سنتی 1000 قطعه ای)</t>
  </si>
  <si>
    <t>.پرورش مرغ و بهره برداری از مرغ ، خروس و تخمرغ</t>
  </si>
  <si>
    <t>با توجه به موقعیت و توانمندی روستا ایجاد مرغداری پیشنهادشده است</t>
  </si>
  <si>
    <t xml:space="preserve">مرغ و خروس /آموزش و مهارت برای تغذیه و پرورش طیور </t>
  </si>
  <si>
    <t xml:space="preserve">ترجان </t>
  </si>
  <si>
    <t>203135</t>
  </si>
  <si>
    <t>ایجاد سایت گردشگری( بوم گردی)</t>
  </si>
  <si>
    <t>55200</t>
  </si>
  <si>
    <t xml:space="preserve">وجود مناطق بکر با چشم انداز زیبا برای توسعه گردشگری روستا مناسب هستند </t>
  </si>
  <si>
    <t>ایجاد کارگاه¬ خیاطی کردی دوزی</t>
  </si>
  <si>
    <t xml:space="preserve">0121312321
</t>
  </si>
  <si>
    <t>توسعه صنایع دستی روستا (خیاطی)</t>
  </si>
  <si>
    <t xml:space="preserve">  تعداد زیادی از بانوان روستایی مشغول به فعالیت در حوزه خیاطی کردی دوزی   هستند و برای منسجم شدن فعالیت نیاز به توسعه در این بخش است</t>
  </si>
  <si>
    <t xml:space="preserve">سازمان فنی و حرفه ای </t>
  </si>
  <si>
    <t>البسه  کردی/ مهارت‌های مربوط به کار در کارگاه‌های موردنیاز(آموزش خیاطی و</t>
  </si>
  <si>
    <t xml:space="preserve">ایجادگاوداری صنعتی 100راسی </t>
  </si>
  <si>
    <t>به دلیل وجود دامداری سنتی ضرورت  ایجاد گاوداری صنعتی هست.</t>
  </si>
  <si>
    <t>ایجاد تعاونی تولید روستایی</t>
  </si>
  <si>
    <t>01610</t>
  </si>
  <si>
    <t>ایجاد سردخانه  2000 تنی محصولات کشاورزی</t>
  </si>
  <si>
    <t xml:space="preserve">نگهداری محصولات کشاورزی </t>
  </si>
  <si>
    <t xml:space="preserve">جهت جلوگیری از هدر رفت  محصولات از سردخانه برای محصولات کشاورزی استفاده می شود </t>
  </si>
  <si>
    <t>سازمان صنعت ومعدن و تجارت</t>
  </si>
  <si>
    <t xml:space="preserve"> نگهداری محصولات / نگهداری محصولات و بازاریابی محصولات کشاورزی 
اشنایی با شیوه های جدید برای  ماندگاری و بهبود محصولات 
</t>
  </si>
  <si>
    <t>پرورش زنبور عسل، 400 کندوی</t>
  </si>
  <si>
    <t>با توجه به موقعیت روستا پرورش زنبور عسل می تواند سودآوری بالایی داشته باشد</t>
  </si>
  <si>
    <t>پرورش مرغ و خروس (ایجاد مرغداری 2000 قطعه ای )</t>
  </si>
  <si>
    <t>پرورش مرغ و بهره برداری از مرغ ، خروس و تخمرغ</t>
  </si>
  <si>
    <t>مرغ و خروس - تخمرغ/ آشنایی با روش های بهداشتی برای پرورش طیور، آشنایی با تغذیه طیور</t>
  </si>
  <si>
    <t>کهریزایوبی</t>
  </si>
  <si>
    <t>203154</t>
  </si>
  <si>
    <t>ایجاد یک سایت گردشگری</t>
  </si>
  <si>
    <t xml:space="preserve"> وجود مناطق بکر و زییا باعث جذب گردشگر است</t>
  </si>
  <si>
    <t xml:space="preserve"> آقایان</t>
  </si>
  <si>
    <t>ایجاد یک کارگاه قالی‌بافی (3 تخته)</t>
  </si>
  <si>
    <t>تعداد زیادی از بانوان روستایی مشغول به فعالیت در حوزه قالی بافی هستند و برای منسجم شدن فعالیت نیاز به توسعه در این بخش است</t>
  </si>
  <si>
    <t xml:space="preserve"> قالی دست بافت / مهارت‌های مربوط به کار در کارگاه‌های موردنیاز(آموزش قالیبافی و تولید صنایع‌دستی) </t>
  </si>
  <si>
    <t>ایجاد مرغداری 1200 قطعه‌ای</t>
  </si>
  <si>
    <t>بهره برداری از گوشت  مرغ  و تخم مرغ</t>
  </si>
  <si>
    <t xml:space="preserve"> پرورش مرغ  یکی از فعالیت های اقتصادی با سودآوری مناسب برای روستا </t>
  </si>
  <si>
    <t>سازمان جهادکشاورزی  - سازمان دامپزشکی</t>
  </si>
  <si>
    <t xml:space="preserve">مرغ- تخمرغ /آموزش و مهارت برای تغذیه و پرورش طیور </t>
  </si>
  <si>
    <t xml:space="preserve">
دامداری صنعتی و نیم صنعتی (گاو 40 رأسی و گوسفند 250 رأسی)
</t>
  </si>
  <si>
    <t xml:space="preserve">0121412309
0121412305
</t>
  </si>
  <si>
    <t>برای گذر از شیوه سنتی نیاز به توسعه  به پرواربندی دام سبک و سنگین است</t>
  </si>
  <si>
    <t>سازمان دامپزشکی - سازمان جهاد کشاورزی</t>
  </si>
  <si>
    <t xml:space="preserve">دام سبک و سنگین / آشنایی با نوع تغذیه ، واکسیناسیون دام </t>
  </si>
  <si>
    <t xml:space="preserve">ایجاد کارگاه‌ فرآوری محصولات لبنی 28 نتی </t>
  </si>
  <si>
    <t>بسته بندی  و فرآوری محصولات باغی و دامی</t>
  </si>
  <si>
    <t>جهت جلوگیری از هدر رفت  محصولات و جلو گیری از خام فروشی محصولات دامی مانند(شیر وفرآوردهای شیر)</t>
  </si>
  <si>
    <t xml:space="preserve">فرآورده های شیر/ آموزش و مهارت لازم جهت بسته بندی  و تولید فرآوردهای شیری ، مانند لبنیات </t>
  </si>
  <si>
    <t xml:space="preserve">ایجاد کارگاه‌های فرآوری محصولات باغی (30 تنی) </t>
  </si>
  <si>
    <t xml:space="preserve">بسته بندی و خشکبار محصولات باغی </t>
  </si>
  <si>
    <t xml:space="preserve">با توجه به توانمندی این روستا راه اندازی این کارگاه جهت جلوگیری از هدررفت و خام فروشی مفید است </t>
  </si>
  <si>
    <t>سازمان صنعت و معدن تجارت و سازمان - سازمان غذا و دارو</t>
  </si>
  <si>
    <t xml:space="preserve"> محصولات فرآوری شده/ آشنایی لازم با  طرز کار دستگاه ها و نگهداری محصول مانند تولید خشکبار</t>
  </si>
  <si>
    <t>زنبورداری 180 کندو</t>
  </si>
  <si>
    <t>سونج</t>
  </si>
  <si>
    <t>203722</t>
  </si>
  <si>
    <t xml:space="preserve">ایجاد کارگاه¬ خیاطی </t>
  </si>
  <si>
    <t xml:space="preserve">2926512406
</t>
  </si>
  <si>
    <t>توسعه در بخش صنایع دستی ( خیاطی البسه و ...)</t>
  </si>
  <si>
    <t xml:space="preserve">  تعداد زیادی از بانوان روستایی مشغول به فعالیت در حوزه خیاطی   هستند و برای منسجم شدن فعالیت نیاز به توسعه در این بخش است</t>
  </si>
  <si>
    <t xml:space="preserve">ایجاد دامداری  صنعتی </t>
  </si>
  <si>
    <t xml:space="preserve">ایجاد کارگاه قالی بافی </t>
  </si>
  <si>
    <t xml:space="preserve">1393.1
1629
</t>
  </si>
  <si>
    <t>توسعه در بخش صنایع دستی ( قالی بافی)</t>
  </si>
  <si>
    <t xml:space="preserve">  تعداد زیادی از بانوان روستایی مشغول به فعالیت در قالی بافی  هستند و برای منسجم شدن فعالیت نیاز به توسعه در این بخش است</t>
  </si>
  <si>
    <t xml:space="preserve">
 قالی دست بافت / مهارت‌های مربوط به کار در کارگاه‌های موردنیاز(آموزش قالیبافی و تولید صنایع‌دستی)</t>
  </si>
  <si>
    <t xml:space="preserve">ایجادگلخانه </t>
  </si>
  <si>
    <t xml:space="preserve">حفظ و پرورش گل های تزیینی و محصولات باغی </t>
  </si>
  <si>
    <t>گلخانه به منظور پرورش محصولات باغی و گل های تزئینی ایجاد می شود که برای روستا سودآوری زیادی را به دنبال دارد</t>
  </si>
  <si>
    <t xml:space="preserve">گل های تزیینی و صیفی جات  / آموزش جهت کاشت و برداشت محصول
-آموزش جهت شیوه ایجاد گلخانه با توجه به نوع محصول
</t>
  </si>
  <si>
    <t xml:space="preserve"> ایجاد سایت پرورش زنبور عسل، 400 کندوی</t>
  </si>
  <si>
    <t xml:space="preserve">پرورش  بلدرچین </t>
  </si>
  <si>
    <t>پرورش بلدرچین  بهره برداری از بلدرچین و تخم بلدرچین</t>
  </si>
  <si>
    <t>با توجه به موقعیت و توانمندی روستا پرو رش بلدرچین پیشنهادشده است.</t>
  </si>
  <si>
    <t>بلدرچین - تخم بلدرچین/ آشنایی با روش های بهداشتی برای پرورش طیور، آشنایی با تغذیه طیور</t>
  </si>
  <si>
    <t>گاوشله</t>
  </si>
  <si>
    <t>203609</t>
  </si>
  <si>
    <t>ایجاد کارگاه فرآوری محصولات باغی  وزراعی (30 تنی)</t>
  </si>
  <si>
    <t>کوچک سفلی</t>
  </si>
  <si>
    <t>203152</t>
  </si>
  <si>
    <t>پرواربندی و ایجاد دامداری سبک و سنگین به شیوه صنعتی (50 راس گاو و 300 راس گوسفند)</t>
  </si>
  <si>
    <t>1520</t>
  </si>
  <si>
    <t>صنایع کارگاه قالی بافی و نخ ریسی(4 تخته¬ای)</t>
  </si>
  <si>
    <t>تعداد زیادی از بانوان روستایی مشغول به فعالیت در حوزه قالی بافی  و نخ ریسی هستند و برای منسجم شدن فعالیت نیاز به توسعه در این بخش است</t>
  </si>
  <si>
    <t xml:space="preserve">مترمربع  / تخته </t>
  </si>
  <si>
    <t>4/700</t>
  </si>
  <si>
    <t>قره گویز</t>
  </si>
  <si>
    <t>203147</t>
  </si>
  <si>
    <t>راه اندازی باسکول</t>
  </si>
  <si>
    <t>3312</t>
  </si>
  <si>
    <t>جهت اوزان محصولات کشاورزی و  باغی....</t>
  </si>
  <si>
    <t xml:space="preserve">راه اندازی این  شغل جهت وزن کشی لازم وضروری است </t>
  </si>
  <si>
    <t xml:space="preserve">اوزان محصولات / آموزش ها و مهارت ها برای استفاده از دستگاه </t>
  </si>
  <si>
    <t>راه اندازی بوجاری</t>
  </si>
  <si>
    <t>15311311</t>
  </si>
  <si>
    <t xml:space="preserve">سازمان جهادکشاورزی  </t>
  </si>
  <si>
    <t>راه اندازی کارخانه آب معدنی</t>
  </si>
  <si>
    <t>سازمان صنعت و معدن وتجارت - سازمان غذا و دارو</t>
  </si>
  <si>
    <t xml:space="preserve">
 آب معدنی /تست وآزمایش چشمه های سالم ،ظروف بسته‌بندی، برچسب‌زنی و انبارداری محصولات تولیدی، کنترل کیفی محصول نهایی</t>
  </si>
  <si>
    <t>203148</t>
  </si>
  <si>
    <t>راه اندازی گاوداری نیمه صنعتی 100راسی</t>
  </si>
  <si>
    <t>0141/2</t>
  </si>
  <si>
    <t>203149</t>
  </si>
  <si>
    <t xml:space="preserve">راه اندازی صنایع  بسته بندی محصولات زراعی و باغی </t>
  </si>
  <si>
    <t>1079/2</t>
  </si>
  <si>
    <t>جهت جلوگیری از هدر رفت  محصولات و جلو گیری از خام فروشی باغی و زراعی</t>
  </si>
  <si>
    <t>محصولات بسته بندی شده / نگهداری محصولات و بازاریابی محصولات کشاورزی آشنایی با شیوه های جدید بسته بندی جهت ماندگاری و بهبود محصولات</t>
  </si>
  <si>
    <t>203150</t>
  </si>
  <si>
    <t>راه اندازی کارگاه جوشکاری</t>
  </si>
  <si>
    <t>2592</t>
  </si>
  <si>
    <t xml:space="preserve">جوشکاری </t>
  </si>
  <si>
    <t xml:space="preserve">با توجه به توانمندی این روستا راه اندازی این کارگاه مفید است </t>
  </si>
  <si>
    <t xml:space="preserve">سازمان فنی حرفه ای </t>
  </si>
  <si>
    <t xml:space="preserve"> آشنایی با روش جوشکاری و کار بادستگاه های مربوطه  باه این حرفه</t>
  </si>
  <si>
    <t>203151</t>
  </si>
  <si>
    <t>راه اندازی کارگاه نجاری</t>
  </si>
  <si>
    <t xml:space="preserve">نجاری </t>
  </si>
  <si>
    <t xml:space="preserve">تولید محصولات چوبی مانند منبت، مبل / کاربرد استفاده از چوب و دستگاه های مربوطه به این حرفه </t>
  </si>
  <si>
    <t>راه اندازی پرورش مرغ و خروس  1000 قطعه ای</t>
  </si>
  <si>
    <t>0146/1</t>
  </si>
  <si>
    <t>سازمان دامپزشکی</t>
  </si>
  <si>
    <t>گوشت مرغ و خروس و تخمرغ / آشنایی با روش های بهداشتی برای پرورش طیور، آشنایی با تغذیه طیور</t>
  </si>
  <si>
    <t xml:space="preserve">راه اندازی پرورش زنبور عسل ٢٥٠ کندویی </t>
  </si>
  <si>
    <t>راه اندازی  شبکه آبیاری کشاورزی ٣٠٠ هکتاری</t>
  </si>
  <si>
    <t>011</t>
  </si>
  <si>
    <t xml:space="preserve">آبرسانی به اراضی کشاورزی </t>
  </si>
  <si>
    <t>برای جلوگیری از هدر رفتن آب راه اندازی شبکه آبیاری کشاورزی ضرورت دارد</t>
  </si>
  <si>
    <t xml:space="preserve">آشنایی با روش های نوین جهت آبیاری زمین های کشاورزی 
</t>
  </si>
  <si>
    <t>راه اندازی گلخانه پرورش قارچ</t>
  </si>
  <si>
    <t>تولید قارچ</t>
  </si>
  <si>
    <t>ایجاد گلخانه برای پرورش قارچ سودآوری زیاد برای روستا دارد</t>
  </si>
  <si>
    <t xml:space="preserve">قارچ / آموزش و مهارت در زمینه کاشت و بهره برداری این محصول </t>
  </si>
  <si>
    <t xml:space="preserve"> راه اندازی اقامتگاه و رستوران در  پل غلامعلی  </t>
  </si>
  <si>
    <t>4721/2</t>
  </si>
  <si>
    <t>توسعه فعالیت گردشگری روستا</t>
  </si>
  <si>
    <t>با توجه به داشتن این پتانسیل در روستا  ایجاد اماکن تفریحی و رفاهی  مفید است</t>
  </si>
  <si>
    <t xml:space="preserve">مجتمع رفاهی و گردشگری / آشنایی با روش ها و تکنولوژی جذب گردشگر </t>
  </si>
  <si>
    <t xml:space="preserve">بیگ اویسی </t>
  </si>
  <si>
    <t>203134</t>
  </si>
  <si>
    <t>راه اندازی مجتمع خدماتی و رفاهی و آلاچیق  در تپه باستانی بیگ اویسی</t>
  </si>
  <si>
    <t>4721/1</t>
  </si>
  <si>
    <t>وجود مناطق بکر و زییا باعث جذب گردشگر است.مانند تپه بیگ اویسی</t>
  </si>
  <si>
    <t xml:space="preserve"> آقایان/ بانوان </t>
  </si>
  <si>
    <t>راه اندازی  تعمیرگاه ماشین الات صنعتی و کشاورزی</t>
  </si>
  <si>
    <t>٣٣١٢</t>
  </si>
  <si>
    <t xml:space="preserve"> تعمیرگاه ماشین الات صنعتی و کشاورزی</t>
  </si>
  <si>
    <t>در این روسنا بهتراست همچین تعمیرگاهی برای رفاه ساکنین وجود داشته باشد.</t>
  </si>
  <si>
    <t>تعمیر ماشین آلات کشاورزی/ مهارت لازم برا تعمیر کلیه ماشین آلات کشاورزی تعمیر و سرویس تجهیزات آبیاری اراضی</t>
  </si>
  <si>
    <t>پرورش گوسفند داشتی 30 رأسی</t>
  </si>
  <si>
    <t xml:space="preserve">محصولات لبنی و گوشتی / آشنایی با روش‌های تلقیح، زایمان، شناخت بهداشت جایگاه دام، اصول تغذیه و خوراک دام، شناخت داروها، شناخت بیماری‌های واگیردار دام، واکسیناسیون، بازاریابی، شیوه‌های نوین روز </t>
  </si>
  <si>
    <t>پرورش گاو 10 رأسی شیری</t>
  </si>
  <si>
    <t xml:space="preserve">راه اندازی مرغداری ٢٥٠٠ قطعه ای </t>
  </si>
  <si>
    <t xml:space="preserve">راه اندازی پرورش بوقلمون ٢٠٠ قطعه ای 
</t>
  </si>
  <si>
    <t xml:space="preserve">پرورش بوقلمون  و بهر برداری گوشت بوقلمون و تخم بوقلمون </t>
  </si>
  <si>
    <t>با توجه به موقعیت و توانمندی روستا ایجاد بوقلمون  پیشنهادشده است</t>
  </si>
  <si>
    <t xml:space="preserve"> سازمان جهاد کشاورزی</t>
  </si>
  <si>
    <t xml:space="preserve">بوقلمون /آموزش و مهارت برای تغذیه و پرورش طیور </t>
  </si>
  <si>
    <t>راه اندازی معدن شیشه</t>
  </si>
  <si>
    <t>٠٨١٠</t>
  </si>
  <si>
    <t>تولید شیشه</t>
  </si>
  <si>
    <t>باتوجه به توانمندی روستا راه اندازی معدن شیشه مفید می باشدو اشتغالزایی می کند.</t>
  </si>
  <si>
    <t xml:space="preserve">سازمان صنعت و معدن </t>
  </si>
  <si>
    <t xml:space="preserve">شیشه/ آموزش های لازم جهت راه اندازس معدن شیشه ، شیوه استخراج شیشه </t>
  </si>
  <si>
    <t xml:space="preserve">راه اندازی گلخانه چند منظوره پرورش قارج و توت فرنگی  با مساحت یک هکتار </t>
  </si>
  <si>
    <t>٠١٢٥</t>
  </si>
  <si>
    <t>پرورش قارچ و توت فرنگی</t>
  </si>
  <si>
    <t>این روستا قابلیت پرورش قارچ و توت فرنگی را دارد که می تواند سهم بسزایی دراشتغال روستا  را دارد</t>
  </si>
  <si>
    <t>قارچ - نون فرنگی / محصولات گلخانه ای /تشریح اصول مدیریت گلخانه ها با تاکید بر نکات فنی سازه و عوامل محیطی 
-مدیریت محیط گلخانه که شامل مدیریت نور و دما
-تکنولوژی تولید محصولات گلخانه ای</t>
  </si>
  <si>
    <t>شهرک صنعتی سقز</t>
  </si>
  <si>
    <t>ایجاد کارخانه¬های تولید کود و سموم کشاورزی (5000 تنی)</t>
  </si>
  <si>
    <t xml:space="preserve">
0122312322
</t>
  </si>
  <si>
    <t>تولید سموم و کود برای فعالیت کشاورزی</t>
  </si>
  <si>
    <t>با توجه به موقعیت و توانمندی روستا  ایجاد این کارخانه ضرورت دارد.</t>
  </si>
  <si>
    <t>کود و سموم کشاورزی / آموزش ها و مهارت هایی در مورد ترکیب و تجزیه مواد و چگونگی استفاده از دستگاه مربوطه</t>
  </si>
  <si>
    <t>احداث سوله_های فرآوری محصولات باغی (1000 تنی)</t>
  </si>
  <si>
    <t xml:space="preserve">فرآوری محصولات باغی </t>
  </si>
  <si>
    <t>محصولات باغی  فرآوری شده می تواند از خام فروشی و هدر رفت محصولات جلوگیری نماید.</t>
  </si>
  <si>
    <t xml:space="preserve">سازمان جهادکشاورزی  / سازمان صنعت ومعدن وتجارت </t>
  </si>
  <si>
    <t xml:space="preserve">سوله / آموزش های لازم جهت فرآوری و تبدیل محصولات خام باغی - آموزش جهت استفاده از دستگاه های مربوطه </t>
  </si>
  <si>
    <t>ایجاد دامپروری های تمام صنعتی (500 راسی)</t>
  </si>
  <si>
    <t xml:space="preserve">
0121412305
</t>
  </si>
  <si>
    <t>به دلیل وجود دامداری سنتی ضرورت  ایجاد گاوداری تمام صنعتی هست.</t>
  </si>
  <si>
    <t xml:space="preserve">آقایان-/ بانوان </t>
  </si>
  <si>
    <t xml:space="preserve">بقالی  </t>
  </si>
  <si>
    <t>خرده فروشیی</t>
  </si>
  <si>
    <t>برای تامین مایجتاج اولیه زندگی ضرورت دارد</t>
  </si>
  <si>
    <t xml:space="preserve">صنف سوپرمارکت ها </t>
  </si>
  <si>
    <t xml:space="preserve">آشنایی  با جذب مشتری و بازاریابی محصول و نوع محصول </t>
  </si>
  <si>
    <t xml:space="preserve">قصابی </t>
  </si>
  <si>
    <t xml:space="preserve">فروش گوشت </t>
  </si>
  <si>
    <t xml:space="preserve">صنف قصابی ها </t>
  </si>
  <si>
    <t>گوشت / آشنایی  با جذب مشتری و بازاریابی محصول و نوع محصول</t>
  </si>
  <si>
    <t>صنف نانوایان</t>
  </si>
  <si>
    <t>نان /آشنایی  با جذب مشتری و بازاریابی محصول و نوع محصول</t>
  </si>
  <si>
    <t xml:space="preserve">سرا </t>
  </si>
  <si>
    <t xml:space="preserve">کانی نیاز </t>
  </si>
  <si>
    <t>203601</t>
  </si>
  <si>
    <t>0111412373</t>
  </si>
  <si>
    <t>.تولیدگیاهان دارویی جهت طب سنتی</t>
  </si>
  <si>
    <t xml:space="preserve"> باتوجه به شرایط آب هوایی و موقعیت روستا  تولیدگیاهان دارویی پیشنهاد شده است.</t>
  </si>
  <si>
    <t xml:space="preserve">گیاهان دارویی/ شیوه کاشت ، داشت و برداشت محصول </t>
  </si>
  <si>
    <t xml:space="preserve">ایجاد پرورش ماهی </t>
  </si>
  <si>
    <t>2520412806</t>
  </si>
  <si>
    <t xml:space="preserve">بهره برداری ماهی </t>
  </si>
  <si>
    <t xml:space="preserve"> پرورش ماهی یکی از فعالیت های اقتصادی با سودآوری مناسب برای روستا </t>
  </si>
  <si>
    <t xml:space="preserve">ماهی/آموزش و مهارت برای تغذیه و پرورش ماهی </t>
  </si>
  <si>
    <t>0122512319</t>
  </si>
  <si>
    <t xml:space="preserve">بهره برداری از گوشت بوقلمون و تخم بوقلمون </t>
  </si>
  <si>
    <t xml:space="preserve"> پرورش بوقلمون یکی از فعالیت های اقتصادی با سودآوری مناسب برای روستا </t>
  </si>
  <si>
    <t xml:space="preserve">
ایجاد و توسعه پرورابندی دام‌های سبک و سنگین 200راسی
</t>
  </si>
  <si>
    <t xml:space="preserve">دام سبک و سنگین / آشنایی با نوع تغذیه ، واکسیناسیون </t>
  </si>
  <si>
    <t xml:space="preserve">ایجاد 1 کارگاه‌ فرآوری خشکبار 20 تنی  </t>
  </si>
  <si>
    <t>1549312366</t>
  </si>
  <si>
    <t xml:space="preserve">محصولات بسته بندی شده - خشکبار/ آموزش و مهارت لازم جهت بسته بندی و شیوه خشک کردن و طرز کار با دستگاه های مربوطه </t>
  </si>
  <si>
    <t xml:space="preserve">ایجاد کارگاه‌های فرآوری محصولات باغی (50 تنی) </t>
  </si>
  <si>
    <t xml:space="preserve"> محصولات فرآوری شده/ آشنایی لازم با  طرز کار دستگاه ها و نگهداری محصول </t>
  </si>
  <si>
    <t>ایجاد گلخانه جهت تولید صیفی جات و گیاهان زینتی</t>
  </si>
  <si>
    <t xml:space="preserve">توسه گیاهان زینتی و صیفی جان </t>
  </si>
  <si>
    <t>ایجاد گلخانه و تولید صیفی جات و گیاهان زینتی برای این روستا مزایا و سود آوری زیادی دارد</t>
  </si>
  <si>
    <t>صیفی جات و گیاهان تزئینی / آموزش چهت شناخت نوع گیاه ؛ پرورش گیاه ، درجه حرارت و ......</t>
  </si>
  <si>
    <t xml:space="preserve">عرب اوغلو سفلی </t>
  </si>
  <si>
    <t>203580</t>
  </si>
  <si>
    <t>توسعه باغات (بادام و پسته به صورت دیم )٣٠٠٠ هکتار</t>
  </si>
  <si>
    <t>٠١١</t>
  </si>
  <si>
    <t>توسعه  فعالیت کشاورزی (بادام و پسته دیم )</t>
  </si>
  <si>
    <t>به دلیل کمبود آب باغات دیم برای روستا نیاز است.</t>
  </si>
  <si>
    <t xml:space="preserve">بادام و پسته / آشنایی به روش نوین کشاورزی به روش دیم شناخت کامل به استفاده از سموم </t>
  </si>
  <si>
    <t>مجتمع رفاهی – تجاری بی راهی</t>
  </si>
  <si>
    <t>47/21/2</t>
  </si>
  <si>
    <t xml:space="preserve">توسعه فعالیت گردشگری و بین راهی روستا </t>
  </si>
  <si>
    <t>وجود فضای بکر و زیبا نفش بسزایی در توسعه فعالیت گردشگری دارد</t>
  </si>
  <si>
    <t>پرواربندی گوساله 10 رأسی</t>
  </si>
  <si>
    <t>01/44</t>
  </si>
  <si>
    <t xml:space="preserve">محصولات لبنی و گوشتی / آشنایی با روش‌های تلقیح، زایمان، شناخت بهداشت جایگاه دام، اصول تغذیه و خوراک دام، شناخت داروها، شناخت بیماری‌های واگیردار دام، واکسیناسیون، بازاریابی، شیوه‌های نوین روز  </t>
  </si>
  <si>
    <t xml:space="preserve">راه اندازی پرورش زنبورداری ٢٠٠ کندویی 
</t>
  </si>
  <si>
    <t xml:space="preserve">پرورش زنبورعسل </t>
  </si>
  <si>
    <t>با توجه به موقعیت و توانمندی روستا  پرورش زنبورعسل پیشنهادشده است</t>
  </si>
  <si>
    <t>کندویی</t>
  </si>
  <si>
    <t>عسل طبیعی / مهارت و آموزش در جهت  پرورش زنبوورعسل ، تغذیه زنبورعسل</t>
  </si>
  <si>
    <t>راه اندازی کارگاه فرش بافی</t>
  </si>
  <si>
    <t>توسعه صنایع دستی روستا (قالی بافی)</t>
  </si>
  <si>
    <t>قالی دست بافت / مهارت‌های مربوط به کار در کارگاه‌های موردنیاز(آموزش قالیبافی و تولید صنایع‌دستی</t>
  </si>
  <si>
    <t>راه اندازی  کارگاه صنایع جوشکاری</t>
  </si>
  <si>
    <t>٢٥٩٢</t>
  </si>
  <si>
    <t xml:space="preserve">فعالیت جوشکاری </t>
  </si>
  <si>
    <t>فعالیت جوشکاری در روستا با توجه به توانمندی روستا مفید می باشد</t>
  </si>
  <si>
    <t>سازمان صنعت و معدن و تجارت</t>
  </si>
  <si>
    <t xml:space="preserve">جوشکاری/ آموزش روش های جوش های متفاوت و طرزکاردستگاه  </t>
  </si>
  <si>
    <t>راه اندازی گلخانه چند منظوره تولید توت فرنگی و صیفی جات (مساخت دو هکتار)</t>
  </si>
  <si>
    <t>1030/3</t>
  </si>
  <si>
    <t>پرورش صیفی جات و توت فرنگی</t>
  </si>
  <si>
    <t>این روستا قابلیت پرورش صیفی جات  و توت فرنگی را دارد که می تواند سهم بسزایی دراشتغال روستا  را دارد</t>
  </si>
  <si>
    <t>محصولات گلخانه ای (توت و صیفی جات ) /تشریح اصول مدیریت گلخانه ها با تاکید بر نکات فنی سازه و عوامل محیطی 
-مدیریت محیط گلخانه که شامل مدیریت نور و دما
-تکنولوژی تولید محصولات گلخانه ای</t>
  </si>
  <si>
    <t xml:space="preserve">آلنون سفلی </t>
  </si>
  <si>
    <t>203537</t>
  </si>
  <si>
    <t>توسعه باغات (بادام و پسته به صورت دیم )٣00 هکتار</t>
  </si>
  <si>
    <t>راه اندازی آلاچیق و مجتمع خدماتی و رفاهی</t>
  </si>
  <si>
    <t>پرواربندی گوساله 20رأسی</t>
  </si>
  <si>
    <t>٠١٤٤</t>
  </si>
  <si>
    <t>با توجه به موقعیت روستا پروار بندی گوساله سودآوری زیادی را به دنبال دارد</t>
  </si>
  <si>
    <t>پرورش گاو15 رأسی شیری</t>
  </si>
  <si>
    <t>با توجه به موقعیت روستا پروار بندی گاوشیری زیادی را به دنبال دارد</t>
  </si>
  <si>
    <t>پرواربندی بره 50 رأسی</t>
  </si>
  <si>
    <t>با توجه به موقعیت روستا پروار بندی بره  سودآوری زیادی را به دنبال دارد</t>
  </si>
  <si>
    <t>پرورش گوسفند داشتی 50 رأسی</t>
  </si>
  <si>
    <t>با توجه به موقعیت روستا پروار بندی گوسفندداشتی  زیادی را به دنبال دارد.</t>
  </si>
  <si>
    <t>146/2٠</t>
  </si>
  <si>
    <t>راه اندازی نجاری و جعبه سازی</t>
  </si>
  <si>
    <t>توسعه دستی روستا (نجاری . جهبه سازی )</t>
  </si>
  <si>
    <t>تعداد افرادی که دارای حرفه  نجاری هستند در روستا وجود دارد</t>
  </si>
  <si>
    <t xml:space="preserve">تولید منبت . نجار / مهارت‌های مربوط به کار در کارگاه‌های موردنیاز(آموزش تجاری و منبت و آموزش و مهارت کار با دستگاه نجاری ماننده اره های برقی </t>
  </si>
  <si>
    <t>راه اندازی معدن سنگ</t>
  </si>
  <si>
    <t>0729</t>
  </si>
  <si>
    <t xml:space="preserve">تولید و استخراج سنگ  </t>
  </si>
  <si>
    <t>این روستا  دارای پتانسیل  برای راه اندازی معدن سنگ است</t>
  </si>
  <si>
    <t xml:space="preserve">سنگ معدن / شیوه استخراچ از معادن سنگ  </t>
  </si>
  <si>
    <t>راه اندازی کارگاه قالی بافی</t>
  </si>
  <si>
    <t xml:space="preserve">سازمان  فنی  و حرفه ای </t>
  </si>
  <si>
    <t xml:space="preserve">راه اندازی پرورش قارچ </t>
  </si>
  <si>
    <t>119</t>
  </si>
  <si>
    <t xml:space="preserve">پرورش قارچ و بهره برداری  قارچ </t>
  </si>
  <si>
    <t>این روستا قابلیت پرورش قارچ را دارد که می تواند سهم بسزایی دراشتغال روستا  را دارد</t>
  </si>
  <si>
    <t>سازمان کشاورزی</t>
  </si>
  <si>
    <t xml:space="preserve">قارچ/ مهارت های لازم برای کشت و برداشت و داشت ، اندازه سالن برای پرورش قارچ </t>
  </si>
  <si>
    <t>راه اندازی صنایع فرآوری محصولات دامی</t>
  </si>
  <si>
    <t>1010/1</t>
  </si>
  <si>
    <t xml:space="preserve">محصولات   دامی فرآوری شده </t>
  </si>
  <si>
    <t xml:space="preserve">برای جلوگیری از خام فروشی و هدر ررفت محصولات فرآوری شده دامی  حائز اهمیت است </t>
  </si>
  <si>
    <t xml:space="preserve">سازمان دامپزشکی </t>
  </si>
  <si>
    <t xml:space="preserve">محصولات دامی  فرآوری شده / آموزش های لازم جهت  استفاده از دستکاه و روش های فرآوری </t>
  </si>
  <si>
    <t xml:space="preserve">راه اندازی صنایع فرآوری محصولات زراعی </t>
  </si>
  <si>
    <t>محصولات باغی فرآوری شده</t>
  </si>
  <si>
    <t xml:space="preserve">برای جلوگیری از خام فروشی و هدر ررفت محصولات فرآوری شده باغی حائز اهمیت است </t>
  </si>
  <si>
    <t xml:space="preserve">محصولات باغی فرآوری شده / آموزش های لازم جهت  استفاده از دستکاه و روش های فرآوری </t>
  </si>
  <si>
    <t>الکلو</t>
  </si>
  <si>
    <t>203539</t>
  </si>
  <si>
    <t xml:space="preserve">احداث بند بر روی چشمه های روستا </t>
  </si>
  <si>
    <t xml:space="preserve">ذخیره آب چشمه های روستا  وجلوگیری از بروز سیل </t>
  </si>
  <si>
    <t xml:space="preserve">برای جبران و کمبود آب و بروز  احداث  بندبر روی چشمه های روستا مفید  و ضروری است </t>
  </si>
  <si>
    <t xml:space="preserve">ذخیره آب / مهارت و آموزش نگهداری ساخت و طراحی سیل بند </t>
  </si>
  <si>
    <t>توسعه باغداری  (محصولات دیمی بادام و پسته) ٣٠٠ هکتاری</t>
  </si>
  <si>
    <t>0150</t>
  </si>
  <si>
    <t xml:space="preserve"> بادام و پسته / آشنایی به روش نوین کشاورزی به روش دیم شناخت کامل به استفاده از سموم </t>
  </si>
  <si>
    <t xml:space="preserve">ایجاد مرکز خدمات رفاهی گردشگری </t>
  </si>
  <si>
    <t>مکانن گردشگری /ساخت آلاچیق و سرویس بهداشتی ، امکانات خدماتی به گردشگران، توجیح مردم منطقه در رابطه با نحوه ارتباط و راهنمایی گردشگران، جلوگیری از ورود احشام به مناطق گردشگری و حراست ازآن</t>
  </si>
  <si>
    <t xml:space="preserve">راه اندازی پرورش زنبورداری ٢5٠ کندویی 
</t>
  </si>
  <si>
    <t>راه اندازی واحد عرضه و فروش محصولات تولیدی  روستا</t>
  </si>
  <si>
    <t>4620</t>
  </si>
  <si>
    <t>فروش  و عرضه محصولات تولیدی  روستا</t>
  </si>
  <si>
    <t>فروش محصولات تولیدی روستا نقش بسزایی در اشتغالزایی روستا دارد</t>
  </si>
  <si>
    <t xml:space="preserve">فروش محصولات / آشنایی با بازاریابی و برندینگ وعرضه  محصولات </t>
  </si>
  <si>
    <t xml:space="preserve">ایجاد استخر پرورش ماهی </t>
  </si>
  <si>
    <t>0311</t>
  </si>
  <si>
    <t xml:space="preserve">پرورش و بهره برداری  ماهی </t>
  </si>
  <si>
    <t xml:space="preserve">سازمان جهادکشاورزی ، سازمان دامپزشکی </t>
  </si>
  <si>
    <t xml:space="preserve">ماهی / آشنایی با شیوه نگهداری و تغذیه ماهی ها </t>
  </si>
  <si>
    <t xml:space="preserve">دره پنبه دان </t>
  </si>
  <si>
    <t>203564</t>
  </si>
  <si>
    <t>کاشت  باغات (بادام و گردو به صورت دیم )٣٠٠ هکتار</t>
  </si>
  <si>
    <t>توسعه  فعالیت کشاورزی (بادام وگردو دیم )</t>
  </si>
  <si>
    <t xml:space="preserve">راه اندازی آلاچیق و امکانات رفاهی گردشگری </t>
  </si>
  <si>
    <t xml:space="preserve">آقایان/بانوان </t>
  </si>
  <si>
    <t>پرورش  گاو 10 رأسی</t>
  </si>
  <si>
    <t xml:space="preserve"> آقایان/بانوان </t>
  </si>
  <si>
    <t>ایجاد کارگاه صنایع دستی  به راه انداری کارگاه صنایع دستی (صنایع چرمی )</t>
  </si>
  <si>
    <t>توسعه صنایع دستی روستا (چرم)</t>
  </si>
  <si>
    <t>تعداد زیادی از بانوان روستایی مشغول به فعالیت در حوزه چرم هستند و برای منسجم شدن فعالیت نیاز به توسعه در این بخش است</t>
  </si>
  <si>
    <t>فروش محصولات تولیدی  روستا</t>
  </si>
  <si>
    <t>فروش و عرضه محصولات تولیدی روستا نقش بسزایی در اشتغالزایی روستا دارد</t>
  </si>
  <si>
    <t xml:space="preserve">فروش محصولات / آشنایی با بازاریابی و برندینگ محصولات </t>
  </si>
  <si>
    <t xml:space="preserve">ر اه اندازی گلخانه پرورش قارچ  </t>
  </si>
  <si>
    <t>پرورش قارچ - بهره برداری قارچ</t>
  </si>
  <si>
    <t>محصولات گلخانه ای (قارچ) /تشریح اصول مدیریت گلخانه ها با تاکید بر نکات فنی سازه و عوامل محیطی 
-مدیریت محیط گلخانه که شامل مدیریت نور و دما
-تکنولوژی تولید محصولات گلخانه ای</t>
  </si>
  <si>
    <t>آلتون علیا</t>
  </si>
  <si>
    <t>203538</t>
  </si>
  <si>
    <t xml:space="preserve">راه اندازی صنایع فرآوری محصولات باغی </t>
  </si>
  <si>
    <r>
      <rPr>
        <b/>
        <sz val="10"/>
        <color theme="1"/>
        <rFont val="B Nazanin"/>
        <charset val="178"/>
      </rPr>
      <t>برای جلوگیری از خام فروشی و هدر ررفت محصولات فرآوری شده باغی حائز اهمیت است</t>
    </r>
    <r>
      <rPr>
        <b/>
        <sz val="9"/>
        <color theme="1"/>
        <rFont val="B Nazanin"/>
        <charset val="178"/>
      </rPr>
      <t xml:space="preserve"> </t>
    </r>
  </si>
  <si>
    <t>8000</t>
  </si>
  <si>
    <t xml:space="preserve">محصولات باغ فرآوری شده / آموزش های لازم جهت  استفاده از دستکاه و روش های فرآوری </t>
  </si>
  <si>
    <r>
      <rPr>
        <b/>
        <sz val="9"/>
        <color theme="1"/>
        <rFont val="B Nazanin"/>
        <charset val="178"/>
      </rPr>
      <t>محصولات باغ فرآوری شده / آموزش های لازم جهت  استفاده از دستکاه و روش های فرآوری</t>
    </r>
    <r>
      <rPr>
        <b/>
        <sz val="11"/>
        <color theme="1"/>
        <rFont val="B Nazanin"/>
        <charset val="178"/>
      </rPr>
      <t xml:space="preserve"> </t>
    </r>
  </si>
  <si>
    <t>راه اندازی  مجتمع و تفرجگاه  گردشگری</t>
  </si>
  <si>
    <t xml:space="preserve">پرواربندی گوساله / آشنایی با روش‌های تلقیح، زایمان، شناخت بهداشت جایگاه دام، اصول تغذیه و خوراک دام، شناخت داروها، شناخت بیماری‌های واگیردار دام، واکسیناسیون، بازاریابی، شیوه‌های نوین روز </t>
  </si>
  <si>
    <t>راه اندازی گاوداری صنعتی 50 راسی</t>
  </si>
  <si>
    <t>برای گذر از شیوه سنتی نیاز به راه اندازی گاوداری صنعتی  است</t>
  </si>
  <si>
    <t>با توجه به موقعیت روستا  پرورش گاو شیری سودآوری زیادی را به دنبال دارد</t>
  </si>
  <si>
    <t xml:space="preserve">پرورش گوسفند داشتی 50 راسی </t>
  </si>
  <si>
    <t>با توجه به موقعیت  روستا پرورش گوسفندداشتی  سودآوری زیادی را به دنبال دارد</t>
  </si>
  <si>
    <t>با توجه به موقعیت  روستا پروار بندی بره ، سودآوری زیادی را به دنبال دارد</t>
  </si>
  <si>
    <t>محصولات لبنی و گوشتی / آشنایی با روش‌های تلقیح، زایمان، شناخت بهداشت جایگاه دام، اصول تغذیه و خوراک دام، شناخت داروها، شناخت بیماری‌های واگیردار دام، واکسیناسیون، بازاریابی، شیوه‌های نوین روز ی</t>
  </si>
  <si>
    <t xml:space="preserve">ر اه اندازی پرورش قارچ  </t>
  </si>
  <si>
    <t xml:space="preserve">قوچاق </t>
  </si>
  <si>
    <t>ایجاد گاوداری صنعتی 50 راسی</t>
  </si>
  <si>
    <t>00121412309</t>
  </si>
  <si>
    <t xml:space="preserve"> به دلیل وجود دامداری سنتی ضرورت  ایجاد گاوداری صنعتی هست.</t>
  </si>
  <si>
    <t xml:space="preserve">سازمان دامپزشکی -  جهاد کشاورزی </t>
  </si>
  <si>
    <t>ایجاد دامداری نیمه صنعتی پرورش گوسفند 200 راسی</t>
  </si>
  <si>
    <t>ایجاد پرورش مرغ و خروس 200 قطعه</t>
  </si>
  <si>
    <t xml:space="preserve">
فرآوری محصولات محلی (50 تنی)
</t>
  </si>
  <si>
    <t xml:space="preserve">محصولات فرآوری شده/ آشنایی لازم با  طرز کار دستگاه ها و نگهداری محصول </t>
  </si>
  <si>
    <t xml:space="preserve">ایجاد سایت گردشگری   </t>
  </si>
  <si>
    <t xml:space="preserve">سازمان میراث فرهنگی  وگردشگری </t>
  </si>
  <si>
    <t>تاسیس تعاونی محصولات ارگانیک لبنی</t>
  </si>
  <si>
    <t>سازمان جهادکشاورزی - سازمان دانپزشکی</t>
  </si>
  <si>
    <t xml:space="preserve"> محصولات لبنی / سلامت کامل جسمانی ، مهارت در تعیین مواد اولیه، تمیز و آماده سازی مواد اولیه (درجه بندی، پختن شیر، آماده کردن ماست ، دوغ و کره و در نهایت روغن حیوانی) بلانچینگ موادغذایی، فرمولاسیون موادغذایی، پرکردن ، هواگیری و درب بندی ظروف محصولات، بررسی عوامل فساد موادغذایی و سترون سازی ، سرد کردن و برچسب زنی و انبار داری محصول تولیدی ، کنترل کیفی محصول نهایی 
آزمایش هایی برای بهداشت و کنترل بار میکروبی، </t>
  </si>
  <si>
    <t>ایجاد  کارگاه خیاطی کردی دوز</t>
  </si>
  <si>
    <t xml:space="preserve">توسعه صنایع دستی روستا </t>
  </si>
  <si>
    <t>البسه  کردی/ مهارت‌های مربوط به کار در کارگاه‌های موردنیاز(آموزش خیاطی و.</t>
  </si>
  <si>
    <t xml:space="preserve"> بانوان </t>
  </si>
  <si>
    <t xml:space="preserve">کانی جشنی  </t>
  </si>
  <si>
    <t>203599</t>
  </si>
  <si>
    <t>ایجاد دامداری نیمه صنعتی گاو (50)  راس گوسفند 200 راسی</t>
  </si>
  <si>
    <t>زنبورداری (300 کندو)</t>
  </si>
  <si>
    <t xml:space="preserve">پرورش زنبور عسل  </t>
  </si>
  <si>
    <t>باتوجه به امتیازهای روستا پرورش زنبور عسل سودآور است</t>
  </si>
  <si>
    <t>عسل طبیعی /  داشتن مهارت در انتخاب نوع زنبور سایت و تجهیزات موردنیاز، نزدیک بودن مکان استقرار به طبیعت بکر، بازاریابی، شیوه‌های نوین روز</t>
  </si>
  <si>
    <t xml:space="preserve">ایجاد دوسایت گلخانه 
</t>
  </si>
  <si>
    <t>0112412360</t>
  </si>
  <si>
    <t>توسعه فعالیت های کشاورزی</t>
  </si>
  <si>
    <t>ایجاد گلخانه در روستا با توجه به ظرفیت روستا پیشنهاد می شود</t>
  </si>
  <si>
    <t>محصولات گلخانه ای / آموزش جهت کاشت و برداشت محصول
-آموزش جهت شیوه ایجاد گلخانه با توجه به نوع محصول</t>
  </si>
  <si>
    <t>ایجاد  کارگاه خیاطی کردی</t>
  </si>
  <si>
    <t>توسعه صنایع دستی روستای (خیاطی)</t>
  </si>
  <si>
    <t xml:space="preserve">هبکی  </t>
  </si>
  <si>
    <t>203157</t>
  </si>
  <si>
    <t>ایجاد دامداری نیمه صنعتی گاو (50 راسی) و گوسفند(200 راسی)</t>
  </si>
  <si>
    <t>ایجاد یک واحد کارگاه خیاطی و نخ¬ریسی</t>
  </si>
  <si>
    <t>توسعه صنایع دستی روستای (خیاطی- نخ ریسی)</t>
  </si>
  <si>
    <t xml:space="preserve">  تعداد زیادی از بانوان روستایی مشغول به فعالیت در حوزه خیاطی - نخ ریسی  هستند و برای منسجم شدن فعالیت نیاز به توسعه در این بخش است</t>
  </si>
  <si>
    <t>کد فعالیت ISIC</t>
  </si>
  <si>
    <t>تموغه</t>
  </si>
  <si>
    <t>اسلام آباد</t>
  </si>
  <si>
    <t>-G2</t>
  </si>
  <si>
    <t>15132141</t>
  </si>
  <si>
    <t>گلخانه پرورش قارچ 5000 متری</t>
  </si>
  <si>
    <t xml:space="preserve">5000 مترمربع زمین مورد نیاز  </t>
  </si>
  <si>
    <t>مهارت در کشت قارچ، آشنایی با بیماری‌ها، مهارت اماده‌سازی مکان پرورش، آشنایی با کودها، مهارت نگهداری و بسته‌بندی برای فروش</t>
  </si>
  <si>
    <t>-G3</t>
  </si>
  <si>
    <t>تولید کودآلی</t>
  </si>
  <si>
    <t>2412312365</t>
  </si>
  <si>
    <t>کارگاه تولید کود آلی و بیوکمپوست</t>
  </si>
  <si>
    <t>در قالب کارگاه کوچک تولیدی</t>
  </si>
  <si>
    <t>مهارت اماده‌سازی، آشنایی با مواد لازم جهت غنی‌سازی، مهارت در اماده‌سازی بستر مناسب برای خشک‌سازی، مهارت بسته‌بندی و عرضه</t>
  </si>
  <si>
    <t>-G4</t>
  </si>
  <si>
    <t>پرواربندی گوساله</t>
  </si>
  <si>
    <t>راه‌اندازی پرواربندی گوساله 50 رأسی</t>
  </si>
  <si>
    <t xml:space="preserve">1 واحد 3 نفر شاغل </t>
  </si>
  <si>
    <t>محلی- منطقه ای</t>
  </si>
  <si>
    <t>آشنایی با روش‌های تلقیح، زایمان، شناخت بهداشت جایگاه دام، اصول تغذیه و خوراک دام، شناخت داروها، شناخت بیماری‌های واگیردار دام، واکسیناسیون، بازاریابی، شیوه‌های نوین روز</t>
  </si>
  <si>
    <t>-G5</t>
  </si>
  <si>
    <t>راه‌اندازی پرورش گاو 60 رأسی شیری</t>
  </si>
  <si>
    <t>-G6</t>
  </si>
  <si>
    <t>پرواربندی بره</t>
  </si>
  <si>
    <t>0121512307</t>
  </si>
  <si>
    <t>راه اندازی پرواربندی بره 100 رأسی</t>
  </si>
  <si>
    <t>1 واحد 2 نفر شاغل</t>
  </si>
  <si>
    <t>-G7</t>
  </si>
  <si>
    <t>پرورش مرغ و خروس 150 قطعه‌ای به طور سنتی</t>
  </si>
  <si>
    <t>5 واحد 5 نفر شاغل( به شیوه سنتی هر واحد 150 قطعه)</t>
  </si>
  <si>
    <t>داشتن مهارت در مراقبت از طیور، داشتن مهارت در شناخت و استفاده از انواع وسایل کار، داشتن مهارت در شناخت گونه‌ها و نژاد طیور، مهارت در مدیریت پرورش، مهارت در جوجه‌کشی، و ...</t>
  </si>
  <si>
    <t>-G8</t>
  </si>
  <si>
    <t>تولید کمپوت</t>
  </si>
  <si>
    <t>1513412302</t>
  </si>
  <si>
    <t>کارگاه کمپوت محصولات باغی (گیلاس و زردآلو)</t>
  </si>
  <si>
    <t>یک کارگاه تولید کمپوت که به شیوه نیمه صنعتی تولیدات گیلاس و زردآلو را به کمپوت تبدیل می کند</t>
  </si>
  <si>
    <t>داشتن مهارت و تجربه باغداری، آشنایی با نحوه نگهداری و پخت، بسته‌بندی، تهیه ظروف مخصوص کمپوت، جداسازی میوه‌های مرغوب</t>
  </si>
  <si>
    <t>میرده</t>
  </si>
  <si>
    <t>بله جر</t>
  </si>
  <si>
    <t>0121512310</t>
  </si>
  <si>
    <t>پرواربندی گوساله 100 رأسی</t>
  </si>
  <si>
    <t>پرواربندی جهت تولید گوشت گوساله</t>
  </si>
  <si>
    <t>آشنایی با روش‌های تلقیح، زایمان، شناخت بهداشت جایگاه دام، اصول تغذیه و خوراک دام، شناخت داروها، شناخت بیماری‌های واگیردار دام، واکسیناسیون، بازاریابی، شیوه‌های نوین روز.</t>
  </si>
  <si>
    <t xml:space="preserve">پرورش گاو </t>
  </si>
  <si>
    <t>0121512311</t>
  </si>
  <si>
    <t>پرورش گاو 100 رأسی شیری</t>
  </si>
  <si>
    <t>تولید شیر از طریق ایجاد دامداری سنتی</t>
  </si>
  <si>
    <t xml:space="preserve">پرواربندی بره </t>
  </si>
  <si>
    <t>پرواربندی بره 200 رأسی</t>
  </si>
  <si>
    <t>تولید گوشت بره</t>
  </si>
  <si>
    <t xml:space="preserve">پرورش مرغ </t>
  </si>
  <si>
    <t>پرورش مرغ 1000 قطعه­ای به شیوه سنتی</t>
  </si>
  <si>
    <t>پرورش و تولید مرغ مادر ، تخم مرغ و گوشت مرغ</t>
  </si>
  <si>
    <t>داشتن مهارت در انتخاب نوع مرغ، ساختمان و تجهیزات موردنیاز، نوع بیمارهای واگیردار، واکسیناسیون، بسته‌بندی تخم‌مرغ، بازاریابی، شیوه‌های نوین روز</t>
  </si>
  <si>
    <t xml:space="preserve"> فرآوری محصولات لبنی</t>
  </si>
  <si>
    <t>تاسیس کارگاه فرآوری محصولات لبنی</t>
  </si>
  <si>
    <t>تولید پنیر، کشک، دوغ و ... به شیوه ارگانیک</t>
  </si>
  <si>
    <t>مهارت در شناخت مواد اولیه سالم مواد افزودنی غیرمضر ، مهارت کار با دستگاه های مرتبط مهارت در بسته بندی و بازاریابی</t>
  </si>
  <si>
    <t>سایت گردشگری</t>
  </si>
  <si>
    <t>-</t>
  </si>
  <si>
    <t>توسعه گردشگری، جذب گردشگری و ایجاد اقامتگاه بوم گردی</t>
  </si>
  <si>
    <t>مهارت در ارتباطات ، مهارت در جذب توریست و معرفی روستا،مهارت در اماده سازی خدمات رفاهی لازم</t>
  </si>
  <si>
    <t>سردخانه میوه</t>
  </si>
  <si>
    <t>2919512331</t>
  </si>
  <si>
    <t>سردخانه میوه(50 تنی) تک مداره</t>
  </si>
  <si>
    <t>حفظ و نگهداری تولیدات میوه روستا</t>
  </si>
  <si>
    <t>مهارت در شناخت انواع میوه ها و عمرشان کار با دستگاه ها تنظیم حرارت و رطوبت</t>
  </si>
  <si>
    <t>قصابی</t>
  </si>
  <si>
    <t>ارائه گوشت و فرآورده های گوشتی</t>
  </si>
  <si>
    <t>مهارت در نحوه ذبح، داشتن وسایل موردنیاز ذبح، شناخت قسمت‌های مختلف حیوان، شناخت انواع حیوانات و نوع ذبح آن‌ها، نگهداری از گوشت در یخچال</t>
  </si>
  <si>
    <t>بوبکتان</t>
  </si>
  <si>
    <t>تولید نان محلی</t>
  </si>
  <si>
    <t>قرص</t>
  </si>
  <si>
    <t>شناختن آرد موردنظر، تهیه مواد اولیه، مهارت در پخت</t>
  </si>
  <si>
    <t>2693612328</t>
  </si>
  <si>
    <t xml:space="preserve">تولید بلوک های سیمانی </t>
  </si>
  <si>
    <t>مهارت استفاده از دستگاه بتونیر، تهیه و جداسازی شن مرغوب، مهارت نحوه ترکیب و استفاده از مواد اولیه، مهارت نحوه خشک‌کردن محصول نهایی، مهارت بازاریابی فروش</t>
  </si>
  <si>
    <t>0112412364</t>
  </si>
  <si>
    <t>پرورش قارچ دکمه­ای</t>
  </si>
  <si>
    <t xml:space="preserve">تولید قارچ </t>
  </si>
  <si>
    <t>مهارت در شناخت بذر مناسب، شناخت آفت­ها و آفت­کش­ها، اشنایی با دستگاه های تنظیم رطوبت و دما آشنایی با روش های آبیاری و بسته بندی محصول</t>
  </si>
  <si>
    <t>تولید سرکه سیب</t>
  </si>
  <si>
    <t>1549512401</t>
  </si>
  <si>
    <t>کارگاه تولید سرکه سیب</t>
  </si>
  <si>
    <t>تولید سرکه جهت مصارف مختلف</t>
  </si>
  <si>
    <t>داشتن مهارت و تجربه باغداری سیب، آشنایی با نحوه نگهداری و دستور سرکه، بسته­بندی، تهیه ظروف مخصوص سرکه، جداسازی میوه‌های مرغوب</t>
  </si>
  <si>
    <t>خیاطی کردی دوز</t>
  </si>
  <si>
    <t>2926512407</t>
  </si>
  <si>
    <t>کارگاه خیاطی کردی دوز</t>
  </si>
  <si>
    <t xml:space="preserve">تولید لباس های محلی </t>
  </si>
  <si>
    <t>مهارت نحوه ترکیب و استفاده از مواد اولیه ، مهارت نحوه خشک کردن محصول نهایی ، مهارت بازاریابی فروش</t>
  </si>
  <si>
    <t>تولید و توزیع گوشت</t>
  </si>
  <si>
    <t>پیرعمران</t>
  </si>
  <si>
    <t>قرص نان</t>
  </si>
  <si>
    <t>خرده فروشی</t>
  </si>
  <si>
    <t>ارائه خدمات خرده فروشی به اهالی روستا</t>
  </si>
  <si>
    <t>مهارت برقراری ارتباط خوب با مشتری، توجه به تاریخ انقضا و تولید، شناخت شرکت‌های باکیفیت مواد غذایی و خوراکی</t>
  </si>
  <si>
    <t>٠١٢١٥١٢٣١٠</t>
  </si>
  <si>
    <t>پرواربندی گوساله 200 رأسی</t>
  </si>
  <si>
    <t>پرورش گاو 200 رأسی شیری</t>
  </si>
  <si>
    <t>پرواربندی بره 300 رأسی</t>
  </si>
  <si>
    <t>پرورش بوقلمون 1200 قطعه­ای به شیوه سنتی</t>
  </si>
  <si>
    <t xml:space="preserve">تولید گوشت و تخم بوقلمون به شیوه سنتی </t>
  </si>
  <si>
    <t xml:space="preserve">زنبور داری </t>
  </si>
  <si>
    <t>٠١٢٢٥١٢٣١٠</t>
  </si>
  <si>
    <t>زنبور داری (١٢٠٠ کندو)</t>
  </si>
  <si>
    <t>تولید عسل ارگانیک</t>
  </si>
  <si>
    <t>مهارت در انتخاب کندوی مناسب مکان مناسب برای گذاشتن کندو ها ، شناخت بیماری های زنبور ، تغذیه مناسب و عسل گیری</t>
  </si>
  <si>
    <t>١٥٢٠</t>
  </si>
  <si>
    <t>کارگاه فرآوری محصولات لبنی</t>
  </si>
  <si>
    <t>تولید ارگانیک محصولات لبنی</t>
  </si>
  <si>
    <t>مهارت در جمع اوری لبنیات، در اماده سازی ، کار با دستگاه ها ، شناخت مواد نگه دارنده و ترکیبات مناسب ، اشنایی با دمای مناسب برای نگهداری و بسته بندی محصولات</t>
  </si>
  <si>
    <t>خیاطی کردی‌دوزی</t>
  </si>
  <si>
    <t>٢٩٢٦٥١٢٤٠٧</t>
  </si>
  <si>
    <t>کارگاه خیاطی کردی‌دوزی</t>
  </si>
  <si>
    <t>کارگاه</t>
  </si>
  <si>
    <t>مهارت استفاده از چرخ های خیاطی، مهارت طراحی، مهارت دوخت و دوز ، مهارت بازاریابی فروش</t>
  </si>
  <si>
    <t>کاشت درخت(صنوبر،اکالیپتوس و ...)</t>
  </si>
  <si>
    <t>0200512311</t>
  </si>
  <si>
    <t>تولید چوب و بذر درختان صنوبر، اکالیپتوس و...)</t>
  </si>
  <si>
    <t>اصله</t>
  </si>
  <si>
    <t>آشنایی با روشهای کاشت،قلمه زدن،تکثیر،شخم،مهارت در اصول باغداری و کوددهی و روشهای آبیاری و برداشت محصول،مهارت در استفاده از ابزارهای هرس و قطع درختان جهت برداشت چوب</t>
  </si>
  <si>
    <t>تموته</t>
  </si>
  <si>
    <t>قرص نان روزانه</t>
  </si>
  <si>
    <t>پرورش گاو  شیری</t>
  </si>
  <si>
    <t>سیلوی گندم</t>
  </si>
  <si>
    <t>1531412331</t>
  </si>
  <si>
    <t>سیلوی گندم500 تنی</t>
  </si>
  <si>
    <t>محل جمع آوری و توزیع گندم</t>
  </si>
  <si>
    <t>مهارت تشخیص گندم مرغوب ، شناخت آفت های گندم ، دما و شرایط محیطی مناسب برای نگهداری ، مهارت در ارتباط و معرفی مزیت های استفاه از سیلو برای کشاورزان.</t>
  </si>
  <si>
    <t>آسیاب آبی</t>
  </si>
  <si>
    <t>2925512319</t>
  </si>
  <si>
    <t>تولید آرد</t>
  </si>
  <si>
    <t>مهارت راه اندازی و استفاده از آسیاب ، مهارت تعمیر و نگه داری آن ، بسته بندی آرد ، مهارت جداسازی و بسته بندی سبوس گندم ، مهارت نگداری از آرد تهیه شده.</t>
  </si>
  <si>
    <t xml:space="preserve">سردخانه میوه </t>
  </si>
  <si>
    <t>سردخانه میوه 50  تنی تک مداره</t>
  </si>
  <si>
    <t>جمع آوری و توزیع محصولات باغی و سیفیجات</t>
  </si>
  <si>
    <t>مهارت شناخت میوه های قابل نگه داری ، مهارت کار با دستگاه های خنک کننده و تنظیم دما ، مهارت آماده سازی فضای مناسب برای نگهداری میوه</t>
  </si>
  <si>
    <t xml:space="preserve">استخر پرورش ماهی </t>
  </si>
  <si>
    <t>1512312336</t>
  </si>
  <si>
    <t xml:space="preserve">2 واحد استخر پرورش ماهی </t>
  </si>
  <si>
    <t>پرورش ماهی و توسعه گردشگری</t>
  </si>
  <si>
    <t>اداره کل شیلات و سازمان میراث فرهنگی و گردشگری</t>
  </si>
  <si>
    <t>آشنایی با روش‌های تلقیح، زایمان، شناخت بهداشت جایگاه ماهیان، اصول تغذیه و خوراک آبزیان، شناخت داروها، شناخت بیماری‌های آبزیان، بازاریابی، شیوه‌های نوین روز</t>
  </si>
  <si>
    <t xml:space="preserve">پرورش و نگهداری زنبورعسل </t>
  </si>
  <si>
    <t>پرورش و نگهداری زنبورعسل 500 کندویی</t>
  </si>
  <si>
    <t>داشتن مهارت در انتخاب نوع کندو، داشتن مهارت در شناخت و استفاده از انواع وسایل کار، داشتن مهرت در شناخت گونه‌ها و نژاد زنبورعسل، مهارت در مدیریت پرورش، مهارت در روش‌های معرفی ملکه به کندو، روش‌های از بین بردن زنبورهای کارگر تخم‌گذار، مهارت در تغذیه‌ی زنبورعسل، داشتن مهارت در خوراندن گرده گل به زنبوران عسل، آشنایی با روش‌های آماده‌سازی با زمستان گذرانی، آشنایی با تغذیه مصنوعی زنبورعسل و ...</t>
  </si>
  <si>
    <t>سرشیو</t>
  </si>
  <si>
    <t>ذوالفقار</t>
  </si>
  <si>
    <t>جوشن</t>
  </si>
  <si>
    <r>
      <t>مهارت برقراری ارتباط خوب با مشتری، توجه به تاریخ انقضا و تولید، شناخت شرکت</t>
    </r>
    <r>
      <rPr>
        <sz val="11"/>
        <color rgb="FF000000"/>
        <rFont val="B Nazanin"/>
        <charset val="178"/>
      </rPr>
      <t>‌های باکیفیت مواد غذایی و خوراکی</t>
    </r>
  </si>
  <si>
    <t xml:space="preserve"> ریسندگی الیاف پشمی</t>
  </si>
  <si>
    <t>کارگاه ریسندگی الیاف پشمی</t>
  </si>
  <si>
    <t>تولید الیاف پشمی</t>
  </si>
  <si>
    <t>مهارت استفاده از دستگاه نخ ریسی، مهارت اماده سازی پشم، مهارت بافتن نخ ، مهارت بازاریابی فروش</t>
  </si>
  <si>
    <t xml:space="preserve">تولیدات گلخانه­ای </t>
  </si>
  <si>
    <t>تولیدات گلخانه­ای سیفیجات 5000 متری</t>
  </si>
  <si>
    <t>تولید سیفیجات</t>
  </si>
  <si>
    <t>مهارت کار با دستگاه های مربوطه ، شناخت افت ها و افت کش ها ، شناخت کود های مناسب کنترل دما و رطوبت</t>
  </si>
  <si>
    <t>پرورش زنبورعسل 600 کندو</t>
  </si>
  <si>
    <t>مهارت انتخاب کندو مناسب ، انتخاب مکان مناسب برای جایگذاری کندوها ، شناخت اب و هوای مناسب برای رشد ، مهارت عسل گیری و موم گیری مهارت بسته بندی</t>
  </si>
  <si>
    <t>کارگاه خیاطی</t>
  </si>
  <si>
    <t>مهارت اماده سازی پارچه مهارت طراحی دوخت و دوز مهارت بازاریابی فروش .</t>
  </si>
  <si>
    <t>حاجی عبدل</t>
  </si>
  <si>
    <t>پخت نان محلی</t>
  </si>
  <si>
    <t>پرواربندی بره 400 رأسی</t>
  </si>
  <si>
    <t xml:space="preserve">مرغداری </t>
  </si>
  <si>
    <t>مرغداری 1000 قطعه­ای به شیوه سنتی</t>
  </si>
  <si>
    <t>تولید مرغ و تخم مرغ محلی</t>
  </si>
  <si>
    <t>تولیدات گلخانه­ای سیفیجات 1 هکتاری</t>
  </si>
  <si>
    <t xml:space="preserve">مهارت کار با دستگاه های مربوطه ، شناخت افت ها و افت کش ها ، شناخت کود های مناسب کنترل دما و رطوبت  </t>
  </si>
  <si>
    <t>راس کشتار</t>
  </si>
  <si>
    <t>خیدر</t>
  </si>
  <si>
    <t>پرورش قارچ دکمه ای</t>
  </si>
  <si>
    <t>تولید قارچ خوراکی</t>
  </si>
  <si>
    <t>مهارت در کاشت ، نگهداری ، اشنایی با انواع بیماری ها ، افت کش ها ، اشنایی با سته بندی و فروش</t>
  </si>
  <si>
    <t xml:space="preserve">تولیدات گلخانه ای </t>
  </si>
  <si>
    <t>تولیدات گلخانه ای (گل و گیاه زینتی)</t>
  </si>
  <si>
    <t>تولید گیاهان زینتی</t>
  </si>
  <si>
    <t>شناخت انواع محصولات قابل کشت ، مهارت در کاربادستگاه های لازم ، مهارت در شناخت افت ها و افت کش هاو...</t>
  </si>
  <si>
    <t>پرورش بوقلمون1200 قطعه­ای به شیوه سنتی</t>
  </si>
  <si>
    <t>داشتن مهارت در مراقبت از طیور، داشتن مهارت در شناخت و استفاده از انواع وسایل کار، داشتن مهارت در شناخت گونه‌ها و نژاد طیور، مهارت در مدیریت پرورش، مهارت در جوجه کشی ، و ...</t>
  </si>
  <si>
    <t xml:space="preserve">خیاطی کردی دوزی </t>
  </si>
  <si>
    <t>خیاطی کردی دوزی 1 واحدی</t>
  </si>
  <si>
    <t>مهارت در اماده سازی و تمیز کردن پشم ، مهارت کار با دستگاه ها ، مهارت دوختن و طراحی لباس و مهارت فروش</t>
  </si>
  <si>
    <t>سرتکلتو</t>
  </si>
  <si>
    <t>مهارت در اماده سازی خمیر، کاربادستگاه ها ، مهارت در پخت مناسب و شناخت مواد لازم برای اماده سازی خمیر</t>
  </si>
  <si>
    <t>تولیدات گلخانه­ای</t>
  </si>
  <si>
    <t>مهارت در شناخت انواع محصولات گلخانه ای ،دما و رطوبت لازم ، کار با تجهیزات تخصصی</t>
  </si>
  <si>
    <t>پرورش گاو 60 رأسی شیری</t>
  </si>
  <si>
    <t>پرواربندی بره 100 رأسی</t>
  </si>
  <si>
    <t>پرورش و نگهداری طیور</t>
  </si>
  <si>
    <t>پرورش و نگهداری طیور(1200 قطعه­ای) به شیوه سنتی</t>
  </si>
  <si>
    <t>تولید گوشت و تخم مرغ ماکیان</t>
  </si>
  <si>
    <t xml:space="preserve">میوه خشک کنی </t>
  </si>
  <si>
    <t>کارگاه میوه خشک کنی (گیلاس و زردآلوسیب ، به و گردو)</t>
  </si>
  <si>
    <t>تولید خشکبار از میوه های گیلاس، زردآلو، سیب  و...</t>
  </si>
  <si>
    <t>داشتن مهارت و تجربه باغداری، آشنایی با نحوه نگهداری و اماده سازی، بسته­بندی، تهیه ظروف مخصوص میوه خشک، جداسازی میوه‌های مرغوب</t>
  </si>
  <si>
    <t>آموزش مهارت خیاطی و گلدوزی و شیوه­های کار با چرخ خیاطی</t>
  </si>
  <si>
    <t>سردره</t>
  </si>
  <si>
    <t xml:space="preserve">کارگاه محصولات لبنی </t>
  </si>
  <si>
    <t>کارگاه محصولات لبنی 1 واحدی</t>
  </si>
  <si>
    <t>کارگاه خیاطی 1 واحدی</t>
  </si>
  <si>
    <t>سردخانه میوه 15 تنی تک مداره</t>
  </si>
  <si>
    <t>سماقلو</t>
  </si>
  <si>
    <t>پرورش قارچ دکمه­ای یک هکتاری</t>
  </si>
  <si>
    <t>تولید و  پرورش قارچ</t>
  </si>
  <si>
    <t>مهارت در کشت قارچ، آشنایی با بیماری­ها، مهارت آماده سازی مکان پرورش، آشنایی با کود ها، مهارت نگهداری و بسته بند برای فروش</t>
  </si>
  <si>
    <t>پرورش زنبورعسل 1300 کندویی</t>
  </si>
  <si>
    <t xml:space="preserve">مهارت آماده سازی مکان ، تجربه در امر نگهداری و  آب و هوای مناسب اطلاعات از تغذیه زنبورعسل اشنایی با عسل­گیری و موم­گیری </t>
  </si>
  <si>
    <t xml:space="preserve">کارگاه کمپوت سازی </t>
  </si>
  <si>
    <t>کارگاه کمپوت سازی سیب، گیلاس و آلبالو</t>
  </si>
  <si>
    <t xml:space="preserve">تولید کمپوت </t>
  </si>
  <si>
    <t>داشتن مهارت در جداسازی میوه­های مرغوب و نامرغوب آشنایی با دستگاه­های مربوطه ،آشنایی با وسایل باکیفیت جهت بسته­بندی و بازاریابی فروش</t>
  </si>
  <si>
    <t>کارگاه صنایع چوب</t>
  </si>
  <si>
    <t>2010312324</t>
  </si>
  <si>
    <t>کارگاه صنایع چوب 1  واحدی</t>
  </si>
  <si>
    <t xml:space="preserve">تولید چوب </t>
  </si>
  <si>
    <t xml:space="preserve">داشتن مهارت در انتخاب چوب ها انواع چوب­ها ، مهارت در کار با ابزار­ها و دستگاه­های برش و صیقل چوب ، اشنایی با طراحی و اجرا بر­روی چوب </t>
  </si>
  <si>
    <t>سیاه دره علیا</t>
  </si>
  <si>
    <t>پرواربندی گوساله50 رأسی</t>
  </si>
  <si>
    <t>پرورش گاو 50 رأسی شیری</t>
  </si>
  <si>
    <t>کارگاه سرکه سیب</t>
  </si>
  <si>
    <t>1513312575</t>
  </si>
  <si>
    <t>تولید شوریجات</t>
  </si>
  <si>
    <t>سالمت کامل جسمانی، مهارت در تعیین مواد اولیه،تمیز و آماده سازی مواد اولیه،آماده سازی مواد اولیه)درجه بندی، پوست گیری، و خردکردن(، بالنچینگ مواد غذایی ، فرموالسیو مواد غذایی، پرکردن ،هواگیری ودرب بندی ظروف ترشی وشور، بررسی عوامل فسادمواد غذایی و سترون سازی، سرد کرد وبرچسب زنی وانبارداری محصول تولیدی، کنترل کیفی محصول نهایی</t>
  </si>
  <si>
    <t>کارگاه فرش­بافی</t>
  </si>
  <si>
    <t>تولید فرش</t>
  </si>
  <si>
    <t>تخته فرش</t>
  </si>
  <si>
    <t>داشتن خالقیت، آشنایی با انوع طرح های روز، سالمت جسمی و روانی، بازار یابی</t>
  </si>
  <si>
    <t>طاهره بغده</t>
  </si>
  <si>
    <t>مرغداری 1000 قطعه به شیوه سنتی</t>
  </si>
  <si>
    <t xml:space="preserve">فرآوری محصولات  لبنی </t>
  </si>
  <si>
    <t xml:space="preserve">کارگاه فرآوری محصولات ارگانیک لبنی </t>
  </si>
  <si>
    <t>تولید فرآوری های ارگانیک لبنی</t>
  </si>
  <si>
    <t>مهارت در اماده سازی محصول اولیه ، اشنایی با دستگاه های مربوطه مواد افزودنی ، اشنایی با بسته بندی های خاص محصولات و نگهداری ان ها</t>
  </si>
  <si>
    <t>پرورش قارچ دکمه‌ای نیم هکتاری</t>
  </si>
  <si>
    <t>تولید قارچ دکمه ای خوراکی</t>
  </si>
  <si>
    <t>مهارت در شناخت بذر مناسب ، شناخت افت ها و افت کش ها ، اشنایی با دستگاه های تنظیم رطوبت و دما اشنایی با روش های ابیاری و بسته بندی محصول</t>
  </si>
  <si>
    <t>توزع و کشتار گاو، گوساله و بره</t>
  </si>
  <si>
    <t>قبغلوچه</t>
  </si>
  <si>
    <t>پرورش زنبورعسل(1000 کندو)</t>
  </si>
  <si>
    <t>مهارت کاشت و اماده سازی فضای مناسب، شناخت افت و افت کش ها ، مهارت تنظیم دما و رطوبت ، مهارت بسته بندی و بازاریابی فروش.</t>
  </si>
  <si>
    <t>کارگاه ریسندگی</t>
  </si>
  <si>
    <t>1711512343</t>
  </si>
  <si>
    <t>تولیدات کلخانه­ای</t>
  </si>
  <si>
    <t>تولیدات کلخانه­ای گل و گیاه</t>
  </si>
  <si>
    <t>تولید گل و گیاه زینتی</t>
  </si>
  <si>
    <t>قشلاق افغان</t>
  </si>
  <si>
    <t>پرواربندی گوساله 50 رأسی</t>
  </si>
  <si>
    <t>پرورش مرغ و خروس</t>
  </si>
  <si>
    <t>پرورش مرغ و خروس 1000 قطعه­ای به شیوه سنتی</t>
  </si>
  <si>
    <t xml:space="preserve">تولیدات گلخانه­ای سیفیجات </t>
  </si>
  <si>
    <t>مهارت در شناخت انواع گیاهان گلخانه ای ، تنظیم دما و رطوبت هرمحصول ، شناخت افت ها و افت کش ها ...</t>
  </si>
  <si>
    <t>قشلاق صالح بیگ</t>
  </si>
  <si>
    <t>پرواربندی گوساله 50</t>
  </si>
  <si>
    <t>پرورش گاو 20 رأسی شیری</t>
  </si>
  <si>
    <t>مهارت استفاده از دستگاه های مربوطه، تهیه و جداسازی و اماده سازی پشم مرغوب، مهارت بافتن نخ نهایی، مهارت بازاریابی فروش</t>
  </si>
  <si>
    <t xml:space="preserve">مرغداری(2000 قطعه­ای) به شیوه سنتی </t>
  </si>
  <si>
    <t>قوره دره</t>
  </si>
  <si>
    <t>پرورش گوسفند  شیری</t>
  </si>
  <si>
    <t>0121512308</t>
  </si>
  <si>
    <t>پرورش گوسفند 30 رأسی شیری</t>
  </si>
  <si>
    <t>پرورش گوسفند  پشمی</t>
  </si>
  <si>
    <t>0121512306</t>
  </si>
  <si>
    <t>پرورش گوسفند 20 رأسی پشمی</t>
  </si>
  <si>
    <t>تولید پشم گوسفندی</t>
  </si>
  <si>
    <t xml:space="preserve">پرواربندی بره  </t>
  </si>
  <si>
    <t>پرواربندی جهت تولید گوشت بره</t>
  </si>
  <si>
    <t>پرورش بوقلمون 1</t>
  </si>
  <si>
    <t>0500</t>
  </si>
  <si>
    <t>پرورش ماهی 2 استخری</t>
  </si>
  <si>
    <t>پرورش ماهی قزل آلا و توسعه گردشگری</t>
  </si>
  <si>
    <t>استخر</t>
  </si>
  <si>
    <t xml:space="preserve">سازمان شیلات </t>
  </si>
  <si>
    <t>ایجاد مکان‌های استراحت برای گردشگران، آشنایی با روش‌های تلقیح، زایمان، شناخت بهداشت جایگاه ماهیان، اصول تغذیه و خوراک آبزیان، شناخت داروها، شناخت بیماری‌های آبزیان، بازاریابی، شیوه‌های نوین روز</t>
  </si>
  <si>
    <t xml:space="preserve"> روغن‌گیری بادام</t>
  </si>
  <si>
    <t>1514412323</t>
  </si>
  <si>
    <t>کارگاه روغن‌گیری بادام</t>
  </si>
  <si>
    <t>روغن گیری بادام</t>
  </si>
  <si>
    <t>مهارت استفاده از دستگاه روغن‌گیری، تهیه بادام مرغوب، ظروف بسته‌بندی، برچسب‌زنی و انبارداری محصولات تولیدی، کنترل کیفی محصول نهایی، ارائه بروشورهایی جهت خواص روغن بادام</t>
  </si>
  <si>
    <t>داشتن مهارت در انواع طرح‌های جدید (طراحی الگو)، دوزندگی، مشتری مداری- بازاریابی</t>
  </si>
  <si>
    <t>کانی بند</t>
  </si>
  <si>
    <t>زنبور داری 500 کندو</t>
  </si>
  <si>
    <t xml:space="preserve"> ریسندگی نخ</t>
  </si>
  <si>
    <t>تاسیس کارگاه ریسندگی نخ</t>
  </si>
  <si>
    <t>1513412380</t>
  </si>
  <si>
    <t>میوه خشک کنی 10تنی</t>
  </si>
  <si>
    <t>کتدلان</t>
  </si>
  <si>
    <t xml:space="preserve">پرورش شترمرغ </t>
  </si>
  <si>
    <t>0122512318</t>
  </si>
  <si>
    <t>پرورش شترمرغ 200 قطعه ای</t>
  </si>
  <si>
    <t>تولید گوشت و تخم شتر مرغ</t>
  </si>
  <si>
    <t>مهارت استفاده از دستگاه بتونیر، تهیه و جداسازی شن مرغوب، مهارت نحوه ترکیب و استفاده از مواد اولیه ، مهارت نحوه خشک کردن محصول نهایی ، مهارت بازاریابی فروش</t>
  </si>
  <si>
    <t>سردخانه میوه(30 تنی)</t>
  </si>
  <si>
    <t>کارگاه تولیدات و شوریجات</t>
  </si>
  <si>
    <t>1513312443</t>
  </si>
  <si>
    <t>سلامت کامل جسمانی، مهارت در تعیین مواد اولیه،تمیز و آماده سازی مواد اولیه،آماده سازی مواد اولیه)درجه بندی، پوست گیری، و خردکردن(، بالنچینگ مواد غذایی ، فرموالسیو مواد غذایی، پرکردن ،هواگیری ودرب بندی ظروف ترشی وشور، بررسی عوامل فسادمواد غذایی و سترون سازی، سرد کرد وبرچسب زنی وانبارداری محصول تولیدی، کنترل کیفی محصول نهایی</t>
  </si>
  <si>
    <t>کنده سور</t>
  </si>
  <si>
    <t>تولیدات گلخانه­ای گل و گیاه زینتی</t>
  </si>
  <si>
    <t xml:space="preserve">پرورش و نگهداری طیور </t>
  </si>
  <si>
    <t xml:space="preserve">پرورش و نگهداری طیور 2500 قطعه­ای به شیوه سنتی </t>
  </si>
  <si>
    <t xml:space="preserve"> میوه خشک کنی</t>
  </si>
  <si>
    <t>1513312362</t>
  </si>
  <si>
    <t>کارگاه میوه خشک کنی</t>
  </si>
  <si>
    <t>کویره گویز</t>
  </si>
  <si>
    <t xml:space="preserve">کارگاه بلوک­زنی </t>
  </si>
  <si>
    <t>2924412343</t>
  </si>
  <si>
    <t>کارگاه بلوک­زنی 3 واحدی</t>
  </si>
  <si>
    <t>ایجاد کتابخانه گردشگری</t>
  </si>
  <si>
    <t xml:space="preserve">سازمان میراث فرهنگی و گردشگری </t>
  </si>
  <si>
    <t>ایجاد مکان‌های استراحت برای گردشگران، مهارت کتابخوانی ، مهارت ارتباطی قوی ، مهارت تشخیص کتب قدیمی و با ارزش</t>
  </si>
  <si>
    <t>پرورش قارچ دکمه­ای(5000 متری)</t>
  </si>
  <si>
    <t>داشتن مهارت در دوخت وبرش ، مهارت استفاده از چرخ دوزندگی ، مهارت بازریابی و فروش</t>
  </si>
  <si>
    <t>ملقرنی</t>
  </si>
  <si>
    <t>پرورش مرغ  به شیوه سنتی</t>
  </si>
  <si>
    <t>ایجاد پنل های خورشیدی</t>
  </si>
  <si>
    <t>ایجاد پنل های خورشیدی 200 کیلو واتی</t>
  </si>
  <si>
    <t>تولید برق</t>
  </si>
  <si>
    <t>کیلووات</t>
  </si>
  <si>
    <t>مهارت در احداث و راه اندازی پنل ها کار با دستگاه های کنترل برق و توزیع مهارت در عیب یابی و رفع ایرادات احتمالی</t>
  </si>
  <si>
    <t>سردخانه میوه تک مداره</t>
  </si>
  <si>
    <t>سردخانه میوه 20 تنی تک مداره</t>
  </si>
  <si>
    <t>میتو</t>
  </si>
  <si>
    <t>تاسیس کارگاه ریسندگی الیاف پشمی</t>
  </si>
  <si>
    <t>محلی، منطقه‌ای</t>
  </si>
  <si>
    <t>مهارت استفاده از دستگاه های مربوطه، تهیه و جداسازی و اماده سازی پشم مرغوب، مهارت بافتن ، مهارت بازاریابی فروش</t>
  </si>
  <si>
    <t xml:space="preserve">مرغداری1000 قطعه ای به شیوه سنتی </t>
  </si>
  <si>
    <t xml:space="preserve">پرورش قارچ  </t>
  </si>
  <si>
    <t>مهارت در کشت قارچ، اشنایی با بیماری ها، مهارت اماده سازی مکان پرورش، اشنایی با کود ها، مهارت نگهداری و بسته بند برای فروش</t>
  </si>
  <si>
    <t>تولیدات گلخانه ای</t>
  </si>
  <si>
    <t>تولیدات گلخانه ای 1 واحدی سیفیجات(5000 متری)</t>
  </si>
  <si>
    <t>میرگه نخشین</t>
  </si>
  <si>
    <t>پرورش قارچ دکمه­ای (5000 متری)</t>
  </si>
  <si>
    <t xml:space="preserve">محلی                                     </t>
  </si>
  <si>
    <t xml:space="preserve"> مهارت کاشت و اماده سازی فضای مناسب، شناخت افت و افت کش ها ، مهارت تنظیم دما و رطوبت ، مهارت بسته بندی و بازاریابی فروش.</t>
  </si>
  <si>
    <t>راه­اندازی کارگاه فرآوری محصولات لبنی ارگانیک</t>
  </si>
  <si>
    <t>مهارت در خرید و جمع اوری لبنیات خام ، شناخت وسایل و کار کردن با ان ها مهارت ترکیبات لازم برای جلوگیری از فاسد شدن محصولات ، مهارت در بسته بندی و فروش</t>
  </si>
  <si>
    <t xml:space="preserve">پرورش مرغ و خروس </t>
  </si>
  <si>
    <t xml:space="preserve">پرورش مرغ و خروس 1000 قطعه به شیوه سنتی </t>
  </si>
  <si>
    <t>مهارت استفاده از دستگاه های لازم مهارت دوخت و دوز پارچه و بازاریابی و فروش</t>
  </si>
  <si>
    <t>توزیع و کشتار گاو، گوساله و بره</t>
  </si>
  <si>
    <t>محلی،منطقه ای</t>
  </si>
  <si>
    <t>کارگاه پشم شویی و ریسندگی</t>
  </si>
  <si>
    <t>وزمله</t>
  </si>
  <si>
    <t>21</t>
  </si>
  <si>
    <t>16</t>
  </si>
  <si>
    <t>26</t>
  </si>
  <si>
    <t>محلی منطقه ای</t>
  </si>
  <si>
    <t>پرورش گوسفند 20 رأسی شیری</t>
  </si>
  <si>
    <t>پرورش گوسفند   پشمی</t>
  </si>
  <si>
    <t>پرورش گوسفند 15 رأسی پشمی</t>
  </si>
  <si>
    <t>تولید پشم</t>
  </si>
  <si>
    <t>150</t>
  </si>
  <si>
    <t>پرواربندی بره 15 رأسی</t>
  </si>
  <si>
    <t>60</t>
  </si>
  <si>
    <t>راه­اندازی کارگاه فرآوری ارگانیک لبنی</t>
  </si>
  <si>
    <t>سلامت کامل جسمانی، مهارت در تعیین مواد اولیه، تمیز و آماده‌سازی مواد اولیه، آماده‌سازی مواد اولیه (درجه‌بندی، پختن شیر، آمیان ماست، درست کردن دوغ و کره و درنهایت روغن حیوانی) بلانچينگ مواد غذايي، فرمولاسیون مواد غذايي، پر کردن، هواگيري و درب بندي ظروف محصولات، بررسي عوامل فساد مواد غذايي و سترون‌سازی، سرد کرد و برچسب‌زنی و انبارداری محصول توليدي، کنترل کيفي محصول نهایی</t>
  </si>
  <si>
    <t>کارگاه فرآوری محصولات زنبورداری</t>
  </si>
  <si>
    <t>مهارت در تعیین مواد اولیه، تمیز و آماده سازی عسل دارویی و خوراکی، آشنایی به کار با دستگاه موم گیری، داشتن وسایل مورد نیاز پرورش زنبور عسل، ، پر کردن، هواگيري و درب بندي ظروف محصولات، برچسب‌زنی و انبارداری محصول توليدي، کنترل کيفي محصول نهایی</t>
  </si>
  <si>
    <t>مهارت در انتخاب الیاف مرغوب، شیوه‌های نوین روز، آموزش دوره¬های کار با دستگاه ریسندگی، وارد قفسه شدن (محلی که بوبین های نخ را در آنجا قرار داده و نخ‌ها را از روی آن‌ها باز می‌کنند)، نخ کشی، تاب خوردن (پیچاندن)، بر روی سطح پخش کردن، ساختن، برداشتن تعویض بوبین یا ماسوره پر یا خالی، پیچیدن، برچسب‌زنی و انبارداری محصول توليدي، کنترل کيفي محصول نهایی</t>
  </si>
  <si>
    <t>هیجانان</t>
  </si>
  <si>
    <t xml:space="preserve">کارگاه صنایع چوب </t>
  </si>
  <si>
    <t>1711512344</t>
  </si>
  <si>
    <t>کارگاه صنایع چوب 1 واحدی</t>
  </si>
  <si>
    <t>تولید چوب</t>
  </si>
  <si>
    <t>2000</t>
  </si>
  <si>
    <t>داشتن مهارت در انتخاب چوب ها انواع چوب ها ، مهارت در کار با ابزار ها و دستگاه های برش و صیقل چوب ، اشنایی با طراحی و اجرا بر روی چوب</t>
  </si>
  <si>
    <t xml:space="preserve">مرغداری به شیوه سنتی </t>
  </si>
  <si>
    <t>1711512345</t>
  </si>
  <si>
    <t xml:space="preserve">مرغداری 1000 قطعه­ای به شیوه سنتی </t>
  </si>
  <si>
    <t>تولید  مرغ و تخم مرغ محلی</t>
  </si>
  <si>
    <t>65</t>
  </si>
  <si>
    <t>1711512346</t>
  </si>
  <si>
    <t>90</t>
  </si>
  <si>
    <t>87</t>
  </si>
  <si>
    <t>98</t>
  </si>
  <si>
    <t>1711512347</t>
  </si>
  <si>
    <t>1711512348</t>
  </si>
  <si>
    <t>1711512349</t>
  </si>
  <si>
    <t>1711512350</t>
  </si>
  <si>
    <t>پرورش زنبورعسل 1000 کندویی</t>
  </si>
  <si>
    <t>11</t>
  </si>
  <si>
    <t>31</t>
  </si>
  <si>
    <t>مهارت اماده سازی مکان ، تجربه در امر نگهداری و اب و هوای مناسب اطلاعات از تغذیه زنبور اشنایی با عسل گیری و موم گیری</t>
  </si>
  <si>
    <t>گوره قلعه</t>
  </si>
  <si>
    <t>70</t>
  </si>
  <si>
    <t>تولید  شیر از  طریق ایجاد  دامداری سنتی</t>
  </si>
  <si>
    <t>پرورش مرغ 1000 قطعه ای به شیوه سنتی</t>
  </si>
  <si>
    <t>تولید محصولات ارگانیک لبنی</t>
  </si>
  <si>
    <t>مهارت در شناخت بذر مناسب ، شناخت آفت­ها وآفت­کش­ها ، آشنایی با دستگاه­های تنظیم رطوبت و دما آشنایی با روش­های آبیاری و بسته بندی محصول</t>
  </si>
  <si>
    <t>سردخانه میوه 30 تنی تک مداره</t>
  </si>
  <si>
    <t>قروه</t>
  </si>
  <si>
    <t>چهاردولی</t>
  </si>
  <si>
    <t>چهاردولی شرقی</t>
  </si>
  <si>
    <t>دوسر</t>
  </si>
  <si>
    <t xml:space="preserve">کاشت و تولید کاملینا </t>
  </si>
  <si>
    <t>کاشت و تولید کاملینا 50 هکتار</t>
  </si>
  <si>
    <t>ساخت و راه اندازی پنل خورشیدی</t>
  </si>
  <si>
    <t>ساخت و راه اندازی پنل خورشیدی 10 هزار واحد</t>
  </si>
  <si>
    <t>آقبلاق</t>
  </si>
  <si>
    <t>کارگاه تولید شلوار زنانه</t>
  </si>
  <si>
    <t>کارگاه تولید شلوار زنانه 4 واحد</t>
  </si>
  <si>
    <t>محلی، منطقه ای و ملّی</t>
  </si>
  <si>
    <t>کارگاه تولید مانتو زنانه</t>
  </si>
  <si>
    <t>کارگاه تولید مانتو زنانه 4 واحد</t>
  </si>
  <si>
    <t>کارگاه تولید پوشاک زنانه</t>
  </si>
  <si>
    <t>کارگاه تولید پوشاک زنانه 2 واحد</t>
  </si>
  <si>
    <t>باباشیدالله</t>
  </si>
  <si>
    <t>کاشت و تولید کاملینا</t>
  </si>
  <si>
    <t>کاشت و تولید کاملینا 20 هکتار</t>
  </si>
  <si>
    <t>پرورش بوقلمون محلی</t>
  </si>
  <si>
    <t>پرورش بوقلمون محلی 1000 قطعه</t>
  </si>
  <si>
    <t>آرایشگاه زنانه</t>
  </si>
  <si>
    <t>آرایشگاه زنانه 1 واحد</t>
  </si>
  <si>
    <t>زنبورداری 50 کندو</t>
  </si>
  <si>
    <t>جهاردولی شرقی</t>
  </si>
  <si>
    <t>بهارلو</t>
  </si>
  <si>
    <t>توسعه باغداری مدرن</t>
  </si>
  <si>
    <t>توسعه باغداری مدرن 150 هکتار</t>
  </si>
  <si>
    <t>کارگاه فرآوری انگور و تولید شیره و کشمش</t>
  </si>
  <si>
    <t>کارگاه فرآوری انگور و تولید شیره و کشمش 2 واحد</t>
  </si>
  <si>
    <t>سازمان جهاد کشاورزی/ سازمان صنعت، معدن و تجارت</t>
  </si>
  <si>
    <t>گنداب علیا</t>
  </si>
  <si>
    <t>کارگاه تولید پیراهن مردانه</t>
  </si>
  <si>
    <t>کارگاه تولید پیراهن مردانه 2 واحد</t>
  </si>
  <si>
    <t>کارگاه تولید شلوار مردانه</t>
  </si>
  <si>
    <t>کارگاه تولید شلوار مردازنه 2 واحد</t>
  </si>
  <si>
    <t>کارگاه تولید کت و شلوار مردانه</t>
  </si>
  <si>
    <t>کارگاه تولید کت و شلوار مردانه 1 واحد</t>
  </si>
  <si>
    <t>جداقایه</t>
  </si>
  <si>
    <t>توسعه باغداری مدرن انگور</t>
  </si>
  <si>
    <t>توسعه باغداری مدرن انگور 30 هکتار</t>
  </si>
  <si>
    <t>دامپروری دام سنگین 70 رأسی</t>
  </si>
  <si>
    <t>دامپروری دام سنگین 70 رأسی 2 واحد</t>
  </si>
  <si>
    <t>رأس</t>
  </si>
  <si>
    <t>نارنجک</t>
  </si>
  <si>
    <t>گلخانه تولید صیفی جات</t>
  </si>
  <si>
    <t>گلخانه تولید صیفی جات نیم هکتار</t>
  </si>
  <si>
    <t>0/5</t>
  </si>
  <si>
    <t>مرغداری 3000 قطعه ای</t>
  </si>
  <si>
    <t>مرغداری 3000 قطعه ای 1واحد</t>
  </si>
  <si>
    <t>کوره آجرپزی</t>
  </si>
  <si>
    <t>کوره آجرپزی 1 واحد</t>
  </si>
  <si>
    <t>سلطان آباد</t>
  </si>
  <si>
    <t>دامپروری دام سبک 500 رأسی</t>
  </si>
  <si>
    <t>دامپروری دام سبک 500 رأسی 5 واحد</t>
  </si>
  <si>
    <t>کارگاه تولید ورمی کمپوست و کود آلی</t>
  </si>
  <si>
    <t>کارگاه تولید ورمی کمپوست و کود آلی 1 واحد</t>
  </si>
  <si>
    <t>چهاردولی غربی</t>
  </si>
  <si>
    <t>برمه تپه</t>
  </si>
  <si>
    <t>کارگاه پرورش قارچ</t>
  </si>
  <si>
    <t>کارگاه پرورش قارچ 1 واحد</t>
  </si>
  <si>
    <t>کاشت و پرورش درخت بادام</t>
  </si>
  <si>
    <t>کاشت و پرورش درخت بادام 5 هکتار</t>
  </si>
  <si>
    <t>گلالی</t>
  </si>
  <si>
    <t>باغداری مدرن (سیب)</t>
  </si>
  <si>
    <t>باغداری مدرن (سیب) 5 هکتار</t>
  </si>
  <si>
    <t>کارگاه میوه خشک کنی خانگی</t>
  </si>
  <si>
    <t>کارگاه میوه خشک کنی خانگی 5 واحد</t>
  </si>
  <si>
    <t>تهیه غذای خانگی</t>
  </si>
  <si>
    <t>تهیه غذای خانگی 1 واحد</t>
  </si>
  <si>
    <t>قاورمه دره</t>
  </si>
  <si>
    <t>باغ گل محمدی دیم</t>
  </si>
  <si>
    <t>باغ گل محمدی دیم 3 هکتار</t>
  </si>
  <si>
    <t>حاجی آباد سیده</t>
  </si>
  <si>
    <t>باشگاه اسب سواری</t>
  </si>
  <si>
    <t>باشگاه اسب سواری 1 واحد</t>
  </si>
  <si>
    <t>کاشت و تولید کاملینا 10 هکتار</t>
  </si>
  <si>
    <t>کارگاه جوجه کشی مرغ محلی</t>
  </si>
  <si>
    <t>کارگاه جوجه کشی مرغ محلی 500 قطعه ای</t>
  </si>
  <si>
    <t>حسن آباد محمدنظر</t>
  </si>
  <si>
    <t>دامپروری دام سبک 1000 رأسی</t>
  </si>
  <si>
    <t>دامپروری دام سبک 1000 رأسی 10 واحد</t>
  </si>
  <si>
    <t>کارگاه تولید علوفه دامی</t>
  </si>
  <si>
    <t>کارگاه تولید علوفه دامی 1 واحد</t>
  </si>
  <si>
    <t>حسین آباد ظله جوب</t>
  </si>
  <si>
    <t>باغداری مدرن</t>
  </si>
  <si>
    <t>باغداری مدرن 20 هکتار</t>
  </si>
  <si>
    <t>کارگاه ماسه شویی</t>
  </si>
  <si>
    <t>زنبورداری 50 کندویی</t>
  </si>
  <si>
    <t>میهم علیا</t>
  </si>
  <si>
    <t xml:space="preserve"> مجتمع تفریحی و گردشگری (شامل اقامتگاه گردشگری، اسطبل و زمین اسب سواری، سفره خانه سنتی و گلخانه گل های زینتی)</t>
  </si>
  <si>
    <t>مجتمع تفریحی و گردشگری 1 واحد</t>
  </si>
  <si>
    <t>میمنت آباد</t>
  </si>
  <si>
    <t>باغداری و سبزیکاری مدرن</t>
  </si>
  <si>
    <t>باغداری و سبزیکاری مدرن 40 هکتار</t>
  </si>
  <si>
    <t>کارگاه میوه خشک کنی و سبزی خشک کنی</t>
  </si>
  <si>
    <t>کارگاه میوه خشک کنی و سبزی خشک کنی 1 واحد</t>
  </si>
  <si>
    <t>کارگاه بسته بندی سبزیجات</t>
  </si>
  <si>
    <t>کارگاه بسته بندی سبزیجات 1 واحد</t>
  </si>
  <si>
    <t>پرورش ماهی قزل آلا 30 هزار قطعه ای</t>
  </si>
  <si>
    <t>پرورش ماهی قزل آلا 30 هزار قطعه ای 1 واحد</t>
  </si>
  <si>
    <t>کارگاه تولید روسری</t>
  </si>
  <si>
    <t>کارگاه تولید روسری 1 واحد</t>
  </si>
  <si>
    <t>ناظم آباد</t>
  </si>
  <si>
    <t>کارگاه بسته بندی حبوبات</t>
  </si>
  <si>
    <t>کارگاه بسته بندی حبوبات 1 واحد</t>
  </si>
  <si>
    <t>.واحد</t>
  </si>
  <si>
    <t>کارگاه فرآوری محصولات دامی و لبنی</t>
  </si>
  <si>
    <t>کارگاه فرآوری محصولات دامی و لبنی 1 واحد</t>
  </si>
  <si>
    <t>کارگاه فرآوری سیب زمینی</t>
  </si>
  <si>
    <t>کارگاه فرآوری سیب زمینی 1 واحد</t>
  </si>
  <si>
    <t>صندوق آباد</t>
  </si>
  <si>
    <t>احداث دستگاه بوجاری ایستاده غلات</t>
  </si>
  <si>
    <t>احداث دستگاه بوجاری ایستاده غلات 1 واحد</t>
  </si>
  <si>
    <t>تعمیرگاه و مکانیکی ماشین</t>
  </si>
  <si>
    <t>تعمیرگاه و مکانیکی ماشین 1 واحد</t>
  </si>
  <si>
    <t>مغازه قطعات یدکی ماشین و موتور سیکلت</t>
  </si>
  <si>
    <t>مغازه قطعات یدکی ماشین و موتور سیکلت 1 واحد</t>
  </si>
  <si>
    <t xml:space="preserve"> کارگاه قالی بافی و گلیم بافی</t>
  </si>
  <si>
    <t xml:space="preserve"> کارگاه قالی بافی و گلیم بافی 1 واحد</t>
  </si>
  <si>
    <t>شهاب الدین</t>
  </si>
  <si>
    <t>کارگاه تولید مبلمان خانگی</t>
  </si>
  <si>
    <t>کارگاه تولید مبلمان خانگی 1 واحد</t>
  </si>
  <si>
    <t>فروشگاه مصالح ساختمانی</t>
  </si>
  <si>
    <t>فروشگاه مصالح ساختمانی 1 واحد</t>
  </si>
  <si>
    <t>سردخانه 5000 تنی نگهداری سیب زمینی</t>
  </si>
  <si>
    <t>سردخانه 5000 تنی نگهداری سیب زمینی 1 واحد</t>
  </si>
  <si>
    <t>شیروانه</t>
  </si>
  <si>
    <t>پرورش دام سنگین 20 رأسی</t>
  </si>
  <si>
    <t>پرورش دام سنگین 20 رأسی 1 واحد</t>
  </si>
  <si>
    <t>قهوه خانه سنتی بین راهی</t>
  </si>
  <si>
    <t>قهوه خانه سنتی بین راهی 1 واحد</t>
  </si>
  <si>
    <t xml:space="preserve"> واحد پرواربندی گوساله 20 رأسی</t>
  </si>
  <si>
    <t xml:space="preserve"> واحد پرواربندی گوساله 20 رأسی 1 واحد</t>
  </si>
  <si>
    <t>سوتپه</t>
  </si>
  <si>
    <t>پرورش بلدرچین</t>
  </si>
  <si>
    <t>پرورش بلدرچین 1 واحد</t>
  </si>
  <si>
    <t>فرآوری و بسته بندی تولیدات بلدرچین</t>
  </si>
  <si>
    <t>فرآوری و بسته بندی تولیدات بلدرچین 1 واحد</t>
  </si>
  <si>
    <t>راه اندازی لاین مرغ بومی ژاوه رود کردستان و تولید هیبریدهای تخمگذار</t>
  </si>
  <si>
    <t>راه اندازی لاین مرغ بومی ژاوه رود کردستان و تولید هیبریدهای تخمگذار 1 واحد</t>
  </si>
  <si>
    <t>ولی آباد</t>
  </si>
  <si>
    <t>باغداری مدرن (سیب) 70 هکتار</t>
  </si>
  <si>
    <t>اقامتگاه بوم گردی 1 واحد</t>
  </si>
  <si>
    <t>زرینه</t>
  </si>
  <si>
    <t>کارگاه تزریق پلاستیک</t>
  </si>
  <si>
    <t>کارگاه تزریق پلاستیک 1 واحد</t>
  </si>
  <si>
    <t>کاشت و تولید گیاهان دارویی</t>
  </si>
  <si>
    <t>کاشت و تولید گیاهان دارویی 2 هکتار</t>
  </si>
  <si>
    <t>کارگاه فرآوری و بسته بندی گیاهان دارویی</t>
  </si>
  <si>
    <t>کارگاه فرآوری و بسته بندی گیاهان دارویی 1 واحد</t>
  </si>
  <si>
    <t>پنجه علی</t>
  </si>
  <si>
    <t>کامشکران</t>
  </si>
  <si>
    <t>کارگاه سبزی خشک کنی</t>
  </si>
  <si>
    <t>کارگاه سبزی خشک کنی 1 واحد</t>
  </si>
  <si>
    <t>شانوره</t>
  </si>
  <si>
    <t>دامپروری دام سبک 500 رأسی 7 واحد</t>
  </si>
  <si>
    <t>کارگاه فرآوری و بسته بندی محصولات دامی</t>
  </si>
  <si>
    <t>کارگاه فرآوری و بسته بندی محصولات دامی 1 واحد</t>
  </si>
  <si>
    <t>پنجه جنوبی</t>
  </si>
  <si>
    <t>قاملو</t>
  </si>
  <si>
    <t>کارگاه تولید گونی</t>
  </si>
  <si>
    <t>کارگاه تولید گونی 1 واحد</t>
  </si>
  <si>
    <t xml:space="preserve">بدر </t>
  </si>
  <si>
    <t>سنگین آباد</t>
  </si>
  <si>
    <t>دامپروری دام سبک (پرواربندی گوسفند)</t>
  </si>
  <si>
    <t>دامپروری دام سبک (پرواربندی گوسفند) 100 رأس</t>
  </si>
  <si>
    <t>باغداری مدرن سیب و گردو</t>
  </si>
  <si>
    <t>باغداری مدرن سیب و گردو 100 هکتار</t>
  </si>
  <si>
    <t>پرورش ماهی قزل آلا  30 هزار قطعه</t>
  </si>
  <si>
    <t>صنایع فرآوری و بسته بندی محصولات باغی</t>
  </si>
  <si>
    <t>صنایع فرآوری و بسته بندی محصولات باغی 1 واحد</t>
  </si>
  <si>
    <t>گلخانه صیفی جات نیم هکتار</t>
  </si>
  <si>
    <t>نبی آباد (در تقسیم بندی جدید جزء شهرستان دهگلان می باشد)</t>
  </si>
  <si>
    <t>سردخانه 5000 تنی سیب زمینی</t>
  </si>
  <si>
    <t>سردخانه 5000 تنی سیب زمینی 1 واحد</t>
  </si>
  <si>
    <t>کارگاه تولید خیارشور</t>
  </si>
  <si>
    <t>کارگاه تولید خیارشور 1 واحد</t>
  </si>
  <si>
    <t>کارگاه تولید چیپس سیب زمینی</t>
  </si>
  <si>
    <t>کارگاه تولید چیپس سیب زمینی 1 واحد</t>
  </si>
  <si>
    <t>دامپروری دام سبک</t>
  </si>
  <si>
    <t>دامپروری دام سبک 100 رأسی</t>
  </si>
  <si>
    <t>دیواندره</t>
  </si>
  <si>
    <t>چهل چشمه</t>
  </si>
  <si>
    <t>گل قلعه</t>
  </si>
  <si>
    <t>توسعه و تجهیز کارگاه فراوری تولیدات لبنی</t>
  </si>
  <si>
    <r>
      <t>توسعه و تجهیز کارگاه فراوری تولیدات لبنی</t>
    </r>
    <r>
      <rPr>
        <sz val="11"/>
        <color rgb="FF000000"/>
        <rFont val="B Nazanin"/>
        <charset val="178"/>
      </rPr>
      <t xml:space="preserve"> 1 واحد (100 متر مربع)</t>
    </r>
  </si>
  <si>
    <t>واحد کارگاهی</t>
  </si>
  <si>
    <t>سازمان جهاد کشاورزی، اداره صنعت، معدن و تجارت</t>
  </si>
  <si>
    <t>محلی منطقه ای و فرامنطقه ای</t>
  </si>
  <si>
    <t>احداث کارگاه فرآوری تولیدات باغی (میوه خشک کنی)</t>
  </si>
  <si>
    <r>
      <t>احداث کارگاه فرآوری تولیدات باغی (میوه خشک کنی)</t>
    </r>
    <r>
      <rPr>
        <sz val="11"/>
        <color rgb="FF000000"/>
        <rFont val="B Nazanin"/>
        <charset val="178"/>
      </rPr>
      <t xml:space="preserve"> 1 واحد (100 متر مربع)</t>
    </r>
  </si>
  <si>
    <t>احداث اقامتگاه بوم گردی</t>
  </si>
  <si>
    <r>
      <t>احداث اقامتگاه بوم گردی</t>
    </r>
    <r>
      <rPr>
        <sz val="11"/>
        <color rgb="FF000000"/>
        <rFont val="B Nazanin"/>
        <charset val="178"/>
      </rPr>
      <t xml:space="preserve"> 2 واحد (400 متر مربع)</t>
    </r>
  </si>
  <si>
    <r>
      <t>احداث اقامتگاه بوم­گردی</t>
    </r>
    <r>
      <rPr>
        <sz val="11"/>
        <color rgb="FF000000"/>
        <rFont val="B Nazanin"/>
        <charset val="178"/>
      </rPr>
      <t xml:space="preserve"> 2 واحد (400 متر مربع)</t>
    </r>
  </si>
  <si>
    <t>واحد اقامتی</t>
  </si>
  <si>
    <t>اداره میراث فرهنگی، گردشگری و  صنایع دستی</t>
  </si>
  <si>
    <t>کاشت گیاهان دارویی با نیاز آبی کم  و حتی دیم مانند آویشن، گل محمـدي، رازيانـه، زعفران و ...</t>
  </si>
  <si>
    <r>
      <t>کاشت گیاهان دارویی با نیاز آبی کم  و حتی دیم مانند آویشن، گل محمـدي، رازيانـه، زعفران و ... (</t>
    </r>
    <r>
      <rPr>
        <sz val="11"/>
        <color rgb="FF000000"/>
        <rFont val="B Nazanin"/>
        <charset val="178"/>
      </rPr>
      <t>10 هکتار)</t>
    </r>
  </si>
  <si>
    <t>احداث مجتمع گردشگری ـ تفریحی</t>
  </si>
  <si>
    <r>
      <t xml:space="preserve">احداث مجتمع گردشگری ـ تفریحی </t>
    </r>
    <r>
      <rPr>
        <sz val="11"/>
        <color rgb="FF000000"/>
        <rFont val="B Nazanin"/>
        <charset val="178"/>
      </rPr>
      <t>(1 مجتمع)</t>
    </r>
  </si>
  <si>
    <t>واحد خدماتی</t>
  </si>
  <si>
    <t>احداث دامپروری صنعتی دام سبک</t>
  </si>
  <si>
    <r>
      <t xml:space="preserve">احداث دامپروری صنعتی سبک </t>
    </r>
    <r>
      <rPr>
        <sz val="11"/>
        <color rgb="FF000000"/>
        <rFont val="B Nazanin"/>
        <charset val="178"/>
      </rPr>
      <t>(300 رأس)</t>
    </r>
  </si>
  <si>
    <r>
      <t xml:space="preserve">پرورش زنبور عسل </t>
    </r>
    <r>
      <rPr>
        <sz val="11"/>
        <color rgb="FF000000"/>
        <rFont val="B Nazanin"/>
        <charset val="178"/>
      </rPr>
      <t>(1000 کندو)</t>
    </r>
  </si>
  <si>
    <t>احداث کارگاه تولید آب معدنی</t>
  </si>
  <si>
    <r>
      <t xml:space="preserve">احداث کارگاه تولید آب معدنی </t>
    </r>
    <r>
      <rPr>
        <sz val="11"/>
        <color rgb="FF000000"/>
        <rFont val="B Nazanin"/>
        <charset val="178"/>
      </rPr>
      <t>(5 هزار لیتر در روز)</t>
    </r>
  </si>
  <si>
    <t>شرکت آب منطقه ای، اداره صنعت، معدن و تجارت</t>
  </si>
  <si>
    <t>توکلان</t>
  </si>
  <si>
    <r>
      <t>پرورش زنبور عسل (</t>
    </r>
    <r>
      <rPr>
        <sz val="11"/>
        <color rgb="FF000000"/>
        <rFont val="B Nazanin"/>
        <charset val="178"/>
      </rPr>
      <t>1000 کندو)</t>
    </r>
  </si>
  <si>
    <t>کشت درخت بادام</t>
  </si>
  <si>
    <t>کشت درخت بادام (20 هکتار)</t>
  </si>
  <si>
    <t>احداث صنایع کارگاهی فرآوری تولیدات لبنی</t>
  </si>
  <si>
    <r>
      <t xml:space="preserve">احداث صنایع کارگاهی فرآوری تولیدات لبنی </t>
    </r>
    <r>
      <rPr>
        <sz val="11"/>
        <color rgb="FF000000"/>
        <rFont val="B Nazanin"/>
        <charset val="178"/>
      </rPr>
      <t>1 واحد (100 متر مربع)</t>
    </r>
  </si>
  <si>
    <t>احداث بند روی رودخانه چم کانی با و چشمه­های روستا</t>
  </si>
  <si>
    <r>
      <t xml:space="preserve">احداث بند روی رودخانه چم کانی با و چشمه­های روستا </t>
    </r>
    <r>
      <rPr>
        <sz val="11"/>
        <color rgb="FF000000"/>
        <rFont val="B Nazanin"/>
        <charset val="178"/>
      </rPr>
      <t>3 بند (600 متر مربع)</t>
    </r>
  </si>
  <si>
    <t>شرکت آب منطقه ای، سازمان جهاد کشاورزی</t>
  </si>
  <si>
    <t>احداث اقامتگاه بوم­گردی</t>
  </si>
  <si>
    <r>
      <t xml:space="preserve">احداث اقامتگاه بوم­گردی </t>
    </r>
    <r>
      <rPr>
        <sz val="11"/>
        <color rgb="FF000000"/>
        <rFont val="B Nazanin"/>
        <charset val="178"/>
      </rPr>
      <t>3 واحد (600 متر مربع)</t>
    </r>
  </si>
  <si>
    <t>احداث کارگاه چندمنظوره تولید صنایع دستی</t>
  </si>
  <si>
    <r>
      <t>احداث کارگاه چندمنظوره تولید صنایع دستی (</t>
    </r>
    <r>
      <rPr>
        <sz val="11"/>
        <color rgb="FF000000"/>
        <rFont val="B Nazanin"/>
        <charset val="178"/>
      </rPr>
      <t>10 فرش در ماه و 10 گیوه در ماه)</t>
    </r>
  </si>
  <si>
    <t>سازمان جهاد کشاورزی و اداره میراث فرهنگی، گردشگری و  صنایع دستی</t>
  </si>
  <si>
    <t>کشت گیاهان دارویی در اراضی زراعی درجه دو و سه مانند آویشن، کاسنی، نعناع، بیدمشک، زیره و ...</t>
  </si>
  <si>
    <t>کشت گیاهان دارویی در اراضی زراعی درجه دو و سه مانند آویشن، کاسنی، نعناع، بیدمشک، زیره و ... (10 هکتار)</t>
  </si>
  <si>
    <t>پرورش طیور محلی (مرغ، بوقلمون و ...)</t>
  </si>
  <si>
    <t>پرورش طیور محلی (مرغ، بوقلمون و ...) (4000 قطعه)</t>
  </si>
  <si>
    <t>دره وزان</t>
  </si>
  <si>
    <t xml:space="preserve">پرورش زنبور عسل </t>
  </si>
  <si>
    <r>
      <t xml:space="preserve">پرورش زنبور عسل </t>
    </r>
    <r>
      <rPr>
        <sz val="11"/>
        <color rgb="FF000000"/>
        <rFont val="B Nazanin"/>
        <charset val="178"/>
      </rPr>
      <t>1000 کندو</t>
    </r>
  </si>
  <si>
    <t xml:space="preserve">کشت باغات از طریق مدیریت و ساماندهی چشمه­های محلی </t>
  </si>
  <si>
    <r>
      <t xml:space="preserve">کشت باغات از طریق مدیریت و ساماندهی چشمه­های محلی </t>
    </r>
    <r>
      <rPr>
        <sz val="11"/>
        <color rgb="FF000000"/>
        <rFont val="B Nazanin"/>
        <charset val="178"/>
      </rPr>
      <t>2000 نهال</t>
    </r>
  </si>
  <si>
    <t>احداث بند بر روی چشمه های روستا</t>
  </si>
  <si>
    <r>
      <t>احداث بند بر روی چشمه های روستا</t>
    </r>
    <r>
      <rPr>
        <sz val="11"/>
        <color rgb="FF000000"/>
        <rFont val="B Nazanin"/>
        <charset val="178"/>
      </rPr>
      <t>3 بند (600 متر مربع)</t>
    </r>
  </si>
  <si>
    <t>شرکت آب منطقه ای و سازمان جهاد کشاورزی</t>
  </si>
  <si>
    <t xml:space="preserve">احداث دامپروری صنعتی دام سبک </t>
  </si>
  <si>
    <r>
      <t xml:space="preserve">احداث دامپروری صنعتی دام سبک </t>
    </r>
    <r>
      <rPr>
        <sz val="11"/>
        <color rgb="FF000000"/>
        <rFont val="B Nazanin"/>
        <charset val="178"/>
      </rPr>
      <t>300 رأس</t>
    </r>
  </si>
  <si>
    <t xml:space="preserve">احداث کارگاه تولید فرش </t>
  </si>
  <si>
    <r>
      <t xml:space="preserve">احداث کارگاه تولید فرش </t>
    </r>
    <r>
      <rPr>
        <sz val="11"/>
        <color rgb="FF000000"/>
        <rFont val="B Nazanin"/>
        <charset val="178"/>
      </rPr>
      <t>10 فرش در ماه</t>
    </r>
  </si>
  <si>
    <t>واحدکارگاهی</t>
  </si>
  <si>
    <t xml:space="preserve">احداث کارگاه تولید پوشاک </t>
  </si>
  <si>
    <r>
      <t xml:space="preserve">احداث کارگاه تولید پوشاک </t>
    </r>
    <r>
      <rPr>
        <sz val="11"/>
        <color rgb="FF000000"/>
        <rFont val="B Nazanin"/>
        <charset val="178"/>
      </rPr>
      <t xml:space="preserve"> 5000 دست در ماه</t>
    </r>
  </si>
  <si>
    <t xml:space="preserve">کشت گیاهان دارویی در اراضی زراعی درجه دو و سه مانند آویشن، کاسنی، نعناع، بیدمشک، زیره و ... </t>
  </si>
  <si>
    <r>
      <t xml:space="preserve">کشت گیاهان دارویی در اراضی زراعی درجه دو و سه مانند آویشن، کاسنی، نعناع، بیدمشک، زیره و ... </t>
    </r>
    <r>
      <rPr>
        <sz val="11"/>
        <color rgb="FF000000"/>
        <rFont val="B Nazanin"/>
        <charset val="178"/>
      </rPr>
      <t>10هکتار</t>
    </r>
  </si>
  <si>
    <t xml:space="preserve">احداث نانوایی </t>
  </si>
  <si>
    <r>
      <t>احداث نانوایی (</t>
    </r>
    <r>
      <rPr>
        <sz val="11"/>
        <color rgb="FF000000"/>
        <rFont val="B Nazanin"/>
        <charset val="178"/>
      </rPr>
      <t>تأمین نان روستا</t>
    </r>
    <r>
      <rPr>
        <sz val="11"/>
        <color theme="1"/>
        <rFont val="B Nazanin"/>
        <charset val="178"/>
      </rPr>
      <t>)</t>
    </r>
  </si>
  <si>
    <t>واحد تولیدی</t>
  </si>
  <si>
    <t>بست</t>
  </si>
  <si>
    <t xml:space="preserve">احداث اقامتگاه بوم­گردی </t>
  </si>
  <si>
    <r>
      <t>احداث اقامتگاه بوم­گردی</t>
    </r>
    <r>
      <rPr>
        <sz val="11"/>
        <color rgb="FF000000"/>
        <rFont val="B Nazanin"/>
        <charset val="178"/>
      </rPr>
      <t>3 واحد (600 متر مربع)</t>
    </r>
  </si>
  <si>
    <t>توسعه اراضی باغی با احداث بند بر روی چشمه های روستا</t>
  </si>
  <si>
    <r>
      <t>توسعه اراضی باغی با احداث بند بر روی چشمه های روستا</t>
    </r>
    <r>
      <rPr>
        <sz val="11"/>
        <color rgb="FF000000"/>
        <rFont val="B Nazanin"/>
        <charset val="178"/>
      </rPr>
      <t>3 بند (600 متر مربع)</t>
    </r>
  </si>
  <si>
    <t>توسعه اراضی زراعی با احداث بند بر روی چشمه های روستا</t>
  </si>
  <si>
    <r>
      <t>توسعه اراضی زراعی با احداث بند بر روی چشمه های روستا</t>
    </r>
    <r>
      <rPr>
        <sz val="11"/>
        <color rgb="FF000000"/>
        <rFont val="B Nazanin"/>
        <charset val="178"/>
      </rPr>
      <t>3 بند (600 متر مربع)</t>
    </r>
  </si>
  <si>
    <t>راه­اندازی کارگاه تولید کمپوست دامی</t>
  </si>
  <si>
    <r>
      <t>راه­اندازی کارگاه تولید کمپوست دامی</t>
    </r>
    <r>
      <rPr>
        <sz val="11"/>
        <color rgb="FF000000"/>
        <rFont val="B Nazanin"/>
        <charset val="178"/>
      </rPr>
      <t>1 واحد (1000 متر مربع)</t>
    </r>
  </si>
  <si>
    <t>اداره صنعت، معدن و تجارت و سازمان جهاد کشاورزی</t>
  </si>
  <si>
    <r>
      <t>پرورش زنبور عسل</t>
    </r>
    <r>
      <rPr>
        <sz val="11"/>
        <color rgb="FF000000"/>
        <rFont val="B Nazanin"/>
        <charset val="178"/>
      </rPr>
      <t>2000 کندو</t>
    </r>
  </si>
  <si>
    <t>احداث کارگاه فرآوری تولیدات لبنی</t>
  </si>
  <si>
    <r>
      <t>احداث کارگاه فرآوری تولیدات لبنی</t>
    </r>
    <r>
      <rPr>
        <sz val="11"/>
        <color rgb="FF000000"/>
        <rFont val="B Nazanin"/>
        <charset val="178"/>
      </rPr>
      <t>1 واحد (100 متر مربع)</t>
    </r>
  </si>
  <si>
    <t>کشت گیاهان دارویی در اراضی زراعی درجه دو و سه مانند آویشن، کاسنی، نعناع، بیدمشک، زیره و ... 15 هکتار</t>
  </si>
  <si>
    <t>پرورش طیور (مرغ و بوقلمون)</t>
  </si>
  <si>
    <r>
      <t>پرورش طیور (مرغ و بوقلمون)</t>
    </r>
    <r>
      <rPr>
        <sz val="11"/>
        <color rgb="FF000000"/>
        <rFont val="B Nazanin"/>
        <charset val="178"/>
      </rPr>
      <t xml:space="preserve"> 4000</t>
    </r>
    <r>
      <rPr>
        <sz val="11"/>
        <color theme="1"/>
        <rFont val="B Nazanin"/>
        <charset val="178"/>
      </rPr>
      <t xml:space="preserve"> قطعه</t>
    </r>
  </si>
  <si>
    <t>احداث کارگاه تولید فرش دستباف</t>
  </si>
  <si>
    <r>
      <t>احداث کارگاه تولید فرش دستباف</t>
    </r>
    <r>
      <rPr>
        <sz val="11"/>
        <color rgb="FF000000"/>
        <rFont val="B Nazanin"/>
        <charset val="178"/>
      </rPr>
      <t>10 فرش در ماه</t>
    </r>
  </si>
  <si>
    <t>احداث کارگاه تولید پوشاک</t>
  </si>
  <si>
    <r>
      <t>احداث کارگاه تولید پوشاک</t>
    </r>
    <r>
      <rPr>
        <sz val="11"/>
        <color rgb="FF000000"/>
        <rFont val="B Nazanin"/>
        <charset val="178"/>
      </rPr>
      <t>5000 دست در ماه</t>
    </r>
  </si>
  <si>
    <t>اداره میراث فرهنگی، گردشگری و  صنایع دستی و ادراه صنعت، معدن و تجارت</t>
  </si>
  <si>
    <t>راه­اندازی کارگاه تعمیر موتور سیکلت</t>
  </si>
  <si>
    <r>
      <t>راه­اندازی کارگاه تعمیر موتور سیکلت</t>
    </r>
    <r>
      <rPr>
        <sz val="11"/>
        <color rgb="FF000000"/>
        <rFont val="B Nazanin"/>
        <charset val="178"/>
      </rPr>
      <t>50 متر مربع</t>
    </r>
  </si>
  <si>
    <t>احداث کارگاه خیاطی</t>
  </si>
  <si>
    <r>
      <t>احداث کارگاه خیاطی</t>
    </r>
    <r>
      <rPr>
        <sz val="11"/>
        <color rgb="FF000000"/>
        <rFont val="B Nazanin"/>
        <charset val="178"/>
      </rPr>
      <t>50 متر مربع</t>
    </r>
  </si>
  <si>
    <t>آلیجان</t>
  </si>
  <si>
    <r>
      <t>احداث دامپروری صنعتی دام سبک</t>
    </r>
    <r>
      <rPr>
        <sz val="11"/>
        <color rgb="FF000000"/>
        <rFont val="B Nazanin"/>
        <charset val="178"/>
      </rPr>
      <t>300 رأس</t>
    </r>
  </si>
  <si>
    <t xml:space="preserve">کشت درختان میوه (گردو، سیب، زردآلو و ...)  </t>
  </si>
  <si>
    <t>کشت درختان میوه (گردو، سیب، زردآلو و ...)  2000 نهال</t>
  </si>
  <si>
    <t>احداث بند بر روی چشمه های روستا3 بند (600 متر مربع)</t>
  </si>
  <si>
    <r>
      <t>پرورش زنبور عسل</t>
    </r>
    <r>
      <rPr>
        <sz val="11"/>
        <color rgb="FF000000"/>
        <rFont val="B Nazanin"/>
        <charset val="178"/>
      </rPr>
      <t>1000 کندو</t>
    </r>
  </si>
  <si>
    <t>راه­اندازی کارگاه تولید فرش دستباف</t>
  </si>
  <si>
    <r>
      <t>راه­اندازی کارگاه تولید فرش دستباف</t>
    </r>
    <r>
      <rPr>
        <sz val="11"/>
        <color rgb="FF000000"/>
        <rFont val="B Nazanin"/>
        <charset val="178"/>
      </rPr>
      <t>10 فرش در ماه</t>
    </r>
  </si>
  <si>
    <t>اداره صنعت، معدن و تجارت و اداره میراث فرهنگی، گردشگری و  صنایع دستی</t>
  </si>
  <si>
    <t>راه­اندازی کارگاه تولید پوشاک</t>
  </si>
  <si>
    <r>
      <t>راه­اندازی کارگاه تولید پوشاک</t>
    </r>
    <r>
      <rPr>
        <sz val="11"/>
        <color rgb="FF000000"/>
        <rFont val="B Nazanin"/>
        <charset val="178"/>
      </rPr>
      <t>5000 دست در ماه</t>
    </r>
  </si>
  <si>
    <t>کشت و فرآوری گیاهان دارویی در اراضی زراعی درجه دو و سه مانند آویشن، کاسنی، نعناع، بیدمشک، زیره و ...</t>
  </si>
  <si>
    <r>
      <t>کشت و فراوری گیاهان دارویی در اراضی زراعی درجه دو و سه مانند آویشن، کاسنی، نعناع، بیدمشک، زیره و ...</t>
    </r>
    <r>
      <rPr>
        <sz val="11"/>
        <color rgb="FF000000"/>
        <rFont val="B Nazanin"/>
        <charset val="178"/>
      </rPr>
      <t xml:space="preserve"> 15 هکتار</t>
    </r>
  </si>
  <si>
    <t>یاپل</t>
  </si>
  <si>
    <t>احداث مرکز جمع­آوری و فرآوری شیر</t>
  </si>
  <si>
    <r>
      <t>احداث مرکز جمع­آوری و فرآوری شیر</t>
    </r>
    <r>
      <rPr>
        <sz val="11"/>
        <color rgb="FF000000"/>
        <rFont val="B Nazanin"/>
        <charset val="178"/>
      </rPr>
      <t>5 تن شیر در روز</t>
    </r>
  </si>
  <si>
    <t>سازمان جهاد کشاورزی و اداره صنعت، معدن و تجارت</t>
  </si>
  <si>
    <t>احداث کارگاه ماسه شویی</t>
  </si>
  <si>
    <r>
      <t>احداث کارگاه ماسه شویی</t>
    </r>
    <r>
      <rPr>
        <sz val="11"/>
        <color rgb="FF000000"/>
        <rFont val="B Nazanin"/>
        <charset val="178"/>
      </rPr>
      <t>50 تن در روز</t>
    </r>
  </si>
  <si>
    <t>احداث کارگاه تولید ادوات کشاورزی</t>
  </si>
  <si>
    <r>
      <t>احداث کارگاه تولید ادوات کشاورزی</t>
    </r>
    <r>
      <rPr>
        <sz val="11"/>
        <color rgb="FF000000"/>
        <rFont val="B Nazanin"/>
        <charset val="178"/>
      </rPr>
      <t>20 قطعه در ماه</t>
    </r>
  </si>
  <si>
    <t>احداث کارگاه ریسندگی و تولید الیاف</t>
  </si>
  <si>
    <r>
      <t>احداث کارگاه ریسندگی و تولید الیاف</t>
    </r>
    <r>
      <rPr>
        <sz val="11"/>
        <color rgb="FF000000"/>
        <rFont val="B Nazanin"/>
        <charset val="178"/>
      </rPr>
      <t>5 تن نخ در ماه</t>
    </r>
  </si>
  <si>
    <t xml:space="preserve">احداث دامپروری پرورش دام سبک </t>
  </si>
  <si>
    <r>
      <t xml:space="preserve">احداث دامپروری پرورش دام سبک </t>
    </r>
    <r>
      <rPr>
        <sz val="11"/>
        <color rgb="FF000000"/>
        <rFont val="B Nazanin"/>
        <charset val="178"/>
      </rPr>
      <t>200 رأس</t>
    </r>
  </si>
  <si>
    <t xml:space="preserve">احداث دامپروری پرورش دام سنگین </t>
  </si>
  <si>
    <r>
      <t xml:space="preserve">احداث دامپروری پرورش دام سنگین </t>
    </r>
    <r>
      <rPr>
        <sz val="11"/>
        <color rgb="FF000000"/>
        <rFont val="B Nazanin"/>
        <charset val="178"/>
      </rPr>
      <t>70 رأس</t>
    </r>
  </si>
  <si>
    <t>ادره صنعت، معدن و تجارت و اداره میراث فرهنگی، گردشگری و  صنایع دستی</t>
  </si>
  <si>
    <t>احداث کارگاه تولید قارچ</t>
  </si>
  <si>
    <r>
      <t>احداث کارگاه تولید قارچ</t>
    </r>
    <r>
      <rPr>
        <sz val="11"/>
        <color rgb="FF000000"/>
        <rFont val="B Nazanin"/>
        <charset val="178"/>
      </rPr>
      <t>1 تن در ماه</t>
    </r>
  </si>
  <si>
    <t>سازمان جهاد کشاورزی و ادره صنعت، معدن و تجارت</t>
  </si>
  <si>
    <t>پرورش طیور محلی (مرغ و بوقلمون)</t>
  </si>
  <si>
    <t>پرورش طیور محلی (مرغ و بوقلمون) 4000 قطعه</t>
  </si>
  <si>
    <t>فعال­سازی معدن سنگ تزئینی روستا</t>
  </si>
  <si>
    <t>فعال­سازی معدن سنگ تزئینی روستا1 واحد (30000 متر مربع)</t>
  </si>
  <si>
    <t>توسعه اراضی زیرکشت آبی از طریق احداث بند و مدیریت آب رودخانه زنگن</t>
  </si>
  <si>
    <r>
      <t>توسعه اراضی زیرکشت آبی از طریق احداث بند و مدیریت آب رودخانه زنگن</t>
    </r>
    <r>
      <rPr>
        <sz val="11"/>
        <color rgb="FF000000"/>
        <rFont val="B Nazanin"/>
        <charset val="178"/>
      </rPr>
      <t>1 بند (600 متر مربع)</t>
    </r>
  </si>
  <si>
    <t>سازمان جهاد کشاورزی و شرکت آب منطقه ای</t>
  </si>
  <si>
    <t>احداث دامپروری صنعتی پرورش دام سبک</t>
  </si>
  <si>
    <r>
      <t>احداث دامپروری صنعتی پرورش دام سبک</t>
    </r>
    <r>
      <rPr>
        <sz val="11"/>
        <color rgb="FF000000"/>
        <rFont val="B Nazanin"/>
        <charset val="178"/>
      </rPr>
      <t>200 رأس</t>
    </r>
  </si>
  <si>
    <t>احداث کارگاه فرآوری تولیدات دامی</t>
  </si>
  <si>
    <r>
      <t>احداث کارگاه فرآوری تولیدات دامی</t>
    </r>
    <r>
      <rPr>
        <sz val="11"/>
        <color rgb="FF000000"/>
        <rFont val="B Nazanin"/>
        <charset val="178"/>
      </rPr>
      <t>1 واحد (100 متر مربع)</t>
    </r>
  </si>
  <si>
    <r>
      <t>احداث کارگاه تولید قارچ</t>
    </r>
    <r>
      <rPr>
        <sz val="11"/>
        <color rgb="FF000000"/>
        <rFont val="B Nazanin"/>
        <charset val="178"/>
      </rPr>
      <t>1 واحد (100 متر مربع)</t>
    </r>
  </si>
  <si>
    <t>تشکیل تعاونی فعال چند منظوره روستایی(تولید تا فروش)</t>
  </si>
  <si>
    <r>
      <t>تشکیل تعاونی فعال چند منظوره روستایی(تولید تا فروش)</t>
    </r>
    <r>
      <rPr>
        <sz val="11"/>
        <color rgb="FF000000"/>
        <rFont val="B Nazanin"/>
        <charset val="178"/>
      </rPr>
      <t xml:space="preserve"> 100 متر مربع</t>
    </r>
  </si>
  <si>
    <t>تعاونی</t>
  </si>
  <si>
    <t>اداره کار، تعاون و رفاه اجتماعی</t>
  </si>
  <si>
    <t>کانی سفید</t>
  </si>
  <si>
    <t>احداث کارگاه فرآوری عسل</t>
  </si>
  <si>
    <r>
      <t>احداث کارگاه فرآوری عسل</t>
    </r>
    <r>
      <rPr>
        <sz val="11"/>
        <color rgb="FF000000"/>
        <rFont val="B Nazanin"/>
        <charset val="178"/>
      </rPr>
      <t>1 واحد (100 متر مربع)</t>
    </r>
  </si>
  <si>
    <t>احداث کارخانه بازیافت زباله و پسماند</t>
  </si>
  <si>
    <r>
      <t>احداث کارخانه بازیافت زباله و پسماند</t>
    </r>
    <r>
      <rPr>
        <sz val="11"/>
        <color rgb="FF000000"/>
        <rFont val="B Nazanin"/>
        <charset val="178"/>
      </rPr>
      <t>1 واحد (1000 متر مربع)</t>
    </r>
  </si>
  <si>
    <t xml:space="preserve"> اداره صنعت، معدن و تجارت</t>
  </si>
  <si>
    <t>تشکیل تعاونی چند منظوره روستایی</t>
  </si>
  <si>
    <r>
      <t>تشکیل تعاونی چند منظوره روستایی</t>
    </r>
    <r>
      <rPr>
        <sz val="11"/>
        <color rgb="FF000000"/>
        <rFont val="B Nazanin"/>
        <charset val="178"/>
      </rPr>
      <t>100 متر مربع</t>
    </r>
  </si>
  <si>
    <t>احداث گلخانه تولید صیفی­جات</t>
  </si>
  <si>
    <r>
      <t>احداث گلخانه تولید صیفی­جات</t>
    </r>
    <r>
      <rPr>
        <sz val="11"/>
        <color rgb="FF000000"/>
        <rFont val="B Nazanin"/>
        <charset val="178"/>
      </rPr>
      <t>500 متر مربع</t>
    </r>
  </si>
  <si>
    <t>احداث دامپروری صنعتی پرورش سبک</t>
  </si>
  <si>
    <r>
      <t>احداث دامپروری صنعتی پرورش سبک</t>
    </r>
    <r>
      <rPr>
        <sz val="11"/>
        <color rgb="FF000000"/>
        <rFont val="B Nazanin"/>
        <charset val="178"/>
      </rPr>
      <t>200 رأس</t>
    </r>
  </si>
  <si>
    <t>فعال­سازی معدن سنگ آهن</t>
  </si>
  <si>
    <r>
      <t>فعال­سازی معدن سنگ آهن200000</t>
    </r>
    <r>
      <rPr>
        <sz val="11"/>
        <color theme="1"/>
        <rFont val="B Nazanin"/>
        <charset val="178"/>
      </rPr>
      <t xml:space="preserve"> متر مربع</t>
    </r>
  </si>
  <si>
    <r>
      <t>احداث بند بر روی چشمه های روستا</t>
    </r>
    <r>
      <rPr>
        <sz val="11"/>
        <color rgb="FF000000"/>
        <rFont val="B Nazanin"/>
        <charset val="178"/>
      </rPr>
      <t>3 بند (هر یک 200 متر مربع)</t>
    </r>
  </si>
  <si>
    <t>کیله کبود</t>
  </si>
  <si>
    <t>احداث بند بر روی رودخانه کانی کماجار</t>
  </si>
  <si>
    <r>
      <t>احداث بند بر روی رودخانه کانی کماجار</t>
    </r>
    <r>
      <rPr>
        <sz val="11"/>
        <color rgb="FF000000"/>
        <rFont val="B Nazanin"/>
        <charset val="178"/>
      </rPr>
      <t>1 بند (600 متر مربع)</t>
    </r>
  </si>
  <si>
    <r>
      <t>راه­اندازی کارگاه تولید پوشاک</t>
    </r>
    <r>
      <rPr>
        <sz val="11"/>
        <color rgb="FF000000"/>
        <rFont val="B Nazanin"/>
        <charset val="178"/>
      </rPr>
      <t>1000 درست لباس در ماه</t>
    </r>
  </si>
  <si>
    <r>
      <t>راه­اندازی کارگاه تولید پوشاک</t>
    </r>
    <r>
      <rPr>
        <sz val="11"/>
        <color rgb="FF000000"/>
        <rFont val="B Nazanin"/>
        <charset val="178"/>
      </rPr>
      <t>1000 دست لباس در ماه</t>
    </r>
  </si>
  <si>
    <t>اداره میراث فرهنگی، گردشگری و صنایع دستی</t>
  </si>
  <si>
    <r>
      <t>پرورش زنبور عسل</t>
    </r>
    <r>
      <rPr>
        <sz val="11"/>
        <color rgb="FF000000"/>
        <rFont val="B Nazanin"/>
        <charset val="178"/>
      </rPr>
      <t xml:space="preserve"> 1000کندو</t>
    </r>
  </si>
  <si>
    <t>احداث کارگاه پرورش قارچ</t>
  </si>
  <si>
    <t>احداث کارگاه پرورش قارچ1 واحد (100 متر مربع)</t>
  </si>
  <si>
    <t>قراتوره</t>
  </si>
  <si>
    <t>سراب قره خان</t>
  </si>
  <si>
    <t>احداث بر روی چشمه کانی هواره کُن</t>
  </si>
  <si>
    <r>
      <t>احداث بر روی چشمه کانی هواره کُن</t>
    </r>
    <r>
      <rPr>
        <sz val="11"/>
        <color rgb="FF000000"/>
        <rFont val="B Nazanin"/>
        <charset val="178"/>
      </rPr>
      <t>1 بند (600 متر مربع)</t>
    </r>
  </si>
  <si>
    <r>
      <t>احداث اقامتگاه بوم­گردی</t>
    </r>
    <r>
      <rPr>
        <sz val="11"/>
        <color rgb="FF000000"/>
        <rFont val="B Nazanin"/>
        <charset val="178"/>
      </rPr>
      <t>2 واحد (400 متر مربع)</t>
    </r>
  </si>
  <si>
    <t xml:space="preserve">احداث کمپ گردشگری با ساماندهی محدوده چشمه گَراو </t>
  </si>
  <si>
    <r>
      <t xml:space="preserve">احداث کمپ گردشگری با ساماندهی محدوده چشمه گَراو </t>
    </r>
    <r>
      <rPr>
        <sz val="11"/>
        <color rgb="FF000000"/>
        <rFont val="B Nazanin"/>
        <charset val="178"/>
      </rPr>
      <t>1 واحد (200 متر مربع)</t>
    </r>
  </si>
  <si>
    <t>کمپ گردشگری</t>
  </si>
  <si>
    <r>
      <t>پرورش طیور محلی (مرغ و بوقلمون)</t>
    </r>
    <r>
      <rPr>
        <sz val="11"/>
        <color rgb="FF000000"/>
        <rFont val="B Nazanin"/>
        <charset val="178"/>
      </rPr>
      <t xml:space="preserve"> 4000</t>
    </r>
    <r>
      <rPr>
        <sz val="11"/>
        <color theme="1"/>
        <rFont val="B Nazanin"/>
        <charset val="178"/>
      </rPr>
      <t xml:space="preserve"> قطعه</t>
    </r>
  </si>
  <si>
    <t>احداث دامپروری صنعتی پرروش دام سبک</t>
  </si>
  <si>
    <r>
      <t>احداث دامپروری صنعتی پرروش دام سبک</t>
    </r>
    <r>
      <rPr>
        <sz val="11"/>
        <color rgb="FF000000"/>
        <rFont val="B Nazanin"/>
        <charset val="178"/>
      </rPr>
      <t>200 رأس</t>
    </r>
  </si>
  <si>
    <t>احداث دامپروری صنعتی پرورش دام سنگین</t>
  </si>
  <si>
    <r>
      <t>احداث دامپروری صنعتی پرورش دام سنگین</t>
    </r>
    <r>
      <rPr>
        <sz val="11"/>
        <color rgb="FF000000"/>
        <rFont val="B Nazanin"/>
        <charset val="178"/>
      </rPr>
      <t>75 رأس</t>
    </r>
  </si>
  <si>
    <r>
      <t>تشکیل تعاونی چند منظوره روستایی</t>
    </r>
    <r>
      <rPr>
        <sz val="11"/>
        <color rgb="FF000000"/>
        <rFont val="B Nazanin"/>
        <charset val="178"/>
      </rPr>
      <t xml:space="preserve"> 100متر مربع</t>
    </r>
  </si>
  <si>
    <t>آب باریک</t>
  </si>
  <si>
    <r>
      <t>احداث گلخانه تولید صیفی­جات</t>
    </r>
    <r>
      <rPr>
        <sz val="11"/>
        <color rgb="FF000000"/>
        <rFont val="B Nazanin"/>
        <charset val="178"/>
      </rPr>
      <t xml:space="preserve"> سه واحد (هر واحد 200 متر مربع)</t>
    </r>
  </si>
  <si>
    <t>احداث گلخانه تولید قارچ</t>
  </si>
  <si>
    <r>
      <t>احداث گلخانه تولید قارچ</t>
    </r>
    <r>
      <rPr>
        <sz val="11"/>
        <color rgb="FF000000"/>
        <rFont val="B Nazanin"/>
        <charset val="178"/>
      </rPr>
      <t xml:space="preserve"> دو واحد (هر واحد 200 متر مربع)</t>
    </r>
  </si>
  <si>
    <t>احداث کارگاه صنایع تبدیلی و تکمیلی تولیدات زراعی و باغی</t>
  </si>
  <si>
    <r>
      <t>احداث کارگاه صنایع تبدیلی و تکمیلی تولیدات زراعی و باغی</t>
    </r>
    <r>
      <rPr>
        <sz val="11"/>
        <color rgb="FF000000"/>
        <rFont val="B Nazanin"/>
        <charset val="178"/>
      </rPr>
      <t>1 واحد (100 متر مربع)</t>
    </r>
  </si>
  <si>
    <t>احداث بند بر روی چشمه داخل روستا، چشمه کانی چاوک و میرکه</t>
  </si>
  <si>
    <r>
      <t>احداث بند بر روی چشمه داخل روستا، چشمه کانی چاوک و میرکه</t>
    </r>
    <r>
      <rPr>
        <sz val="11"/>
        <color rgb="FF000000"/>
        <rFont val="B Nazanin"/>
        <charset val="178"/>
      </rPr>
      <t>3 بند (هر بند 100 متر مربع)</t>
    </r>
  </si>
  <si>
    <t>احیای قنات­ روستا</t>
  </si>
  <si>
    <r>
      <t>احیای قنات­ روستا</t>
    </r>
    <r>
      <rPr>
        <sz val="11"/>
        <color rgb="FF000000"/>
        <rFont val="B Nazanin"/>
        <charset val="178"/>
      </rPr>
      <t>1 رشته قنات (طول 500 متر)</t>
    </r>
  </si>
  <si>
    <t>رشته</t>
  </si>
  <si>
    <t xml:space="preserve">احداث پرورش ماهی </t>
  </si>
  <si>
    <r>
      <t xml:space="preserve">احداث پرورش ماهی </t>
    </r>
    <r>
      <rPr>
        <sz val="11"/>
        <color rgb="FF000000"/>
        <rFont val="B Nazanin"/>
        <charset val="178"/>
      </rPr>
      <t>1 واحد (100 متر مربع)</t>
    </r>
  </si>
  <si>
    <t>کشت گیاهان دارویی در اراضی زراعی درجه دو و سه مانند آویشن، کاسنی، نعناع، بیدمشک، زیره و ... 10 هکتار</t>
  </si>
  <si>
    <t>بابارار</t>
  </si>
  <si>
    <t>کاشت درخت بادام</t>
  </si>
  <si>
    <r>
      <t>کاشت درخت بادام</t>
    </r>
    <r>
      <rPr>
        <sz val="11"/>
        <color rgb="FF000000"/>
        <rFont val="B Nazanin"/>
        <charset val="178"/>
      </rPr>
      <t>20 هکتار</t>
    </r>
  </si>
  <si>
    <t>احداث کارخانه تولید چرم</t>
  </si>
  <si>
    <r>
      <t>احداث کارخانه تولید چرم</t>
    </r>
    <r>
      <rPr>
        <sz val="11"/>
        <color rgb="FF000000"/>
        <rFont val="B Nazanin"/>
        <charset val="178"/>
      </rPr>
      <t>1 واحد</t>
    </r>
  </si>
  <si>
    <t>احداث کارخانه تولید آرد</t>
  </si>
  <si>
    <r>
      <t>احداث کارخانه تولید آرد</t>
    </r>
    <r>
      <rPr>
        <sz val="11"/>
        <color rgb="FF000000"/>
        <rFont val="B Nazanin"/>
        <charset val="178"/>
      </rPr>
      <t>1 واحد</t>
    </r>
  </si>
  <si>
    <t>وزمان</t>
  </si>
  <si>
    <t>احداث مجتمع گردشگری ـ تفریحی در محدوده چشمه کانی سفید و کانی پریان</t>
  </si>
  <si>
    <r>
      <t>احداث مجتمع گردشگری ـ تفریحی در محدوده چشمه کانی سفید و کانی پریان</t>
    </r>
    <r>
      <rPr>
        <sz val="11"/>
        <color rgb="FF000000"/>
        <rFont val="B Nazanin"/>
        <charset val="178"/>
      </rPr>
      <t xml:space="preserve"> یک واحد</t>
    </r>
  </si>
  <si>
    <t>پرورش نهال درختان مثمر</t>
  </si>
  <si>
    <r>
      <t>پرورش نهال درختان مثمر</t>
    </r>
    <r>
      <rPr>
        <sz val="11"/>
        <color rgb="FF000000"/>
        <rFont val="B Nazanin"/>
        <charset val="178"/>
      </rPr>
      <t>20000 نهال</t>
    </r>
  </si>
  <si>
    <r>
      <t>احداث گلخانه تولید صیفی­جات</t>
    </r>
    <r>
      <rPr>
        <sz val="11"/>
        <color rgb="FF000000"/>
        <rFont val="B Nazanin"/>
        <charset val="178"/>
      </rPr>
      <t xml:space="preserve"> سه واحد</t>
    </r>
  </si>
  <si>
    <r>
      <t>احداث گلخانه تولید قارچ</t>
    </r>
    <r>
      <rPr>
        <sz val="11"/>
        <color rgb="FF000000"/>
        <rFont val="B Nazanin"/>
        <charset val="178"/>
      </rPr>
      <t xml:space="preserve"> دو واحد</t>
    </r>
  </si>
  <si>
    <t>فعال­سازی معدن سنگ روستا</t>
  </si>
  <si>
    <r>
      <t>فعال­سازی معدن سنگ روستا</t>
    </r>
    <r>
      <rPr>
        <sz val="11"/>
        <color rgb="FF000000"/>
        <rFont val="B Nazanin"/>
        <charset val="178"/>
      </rPr>
      <t xml:space="preserve"> 1 واحد</t>
    </r>
  </si>
  <si>
    <r>
      <t xml:space="preserve">احداث پرورش ماهی </t>
    </r>
    <r>
      <rPr>
        <sz val="11"/>
        <color rgb="FF000000"/>
        <rFont val="B Nazanin"/>
        <charset val="178"/>
      </rPr>
      <t>2 واحد (100 متر مربع)</t>
    </r>
  </si>
  <si>
    <t>جعفرآباد</t>
  </si>
  <si>
    <r>
      <t>تشکیل تعاونی چند منظوره روستایی</t>
    </r>
    <r>
      <rPr>
        <sz val="11"/>
        <color rgb="FF000000"/>
        <rFont val="B Nazanin"/>
        <charset val="178"/>
      </rPr>
      <t xml:space="preserve"> 1 واحد 100 متر مربع</t>
    </r>
  </si>
  <si>
    <t>احداث بند بر روی چشمه­های پیزل کو، کَو جو و پریان</t>
  </si>
  <si>
    <r>
      <t>احداث بند بر روی چشمه­های پیزل کو، کَو جو و پریان</t>
    </r>
    <r>
      <rPr>
        <sz val="11"/>
        <color rgb="FF000000"/>
        <rFont val="B Nazanin"/>
        <charset val="178"/>
      </rPr>
      <t>3 بند (هر بند 100 متر مربع)</t>
    </r>
  </si>
  <si>
    <t>احداث فروشگاه و مغازه در مجارو محور ارتباطی</t>
  </si>
  <si>
    <r>
      <t>احداث فروشگاه و مغازه در مجارو محور ارتباطی</t>
    </r>
    <r>
      <rPr>
        <sz val="11"/>
        <color rgb="FF000000"/>
        <rFont val="B Nazanin"/>
        <charset val="178"/>
      </rPr>
      <t xml:space="preserve"> دو واحد</t>
    </r>
  </si>
  <si>
    <t>غرفه</t>
  </si>
  <si>
    <t>اداره راه و ترابری</t>
  </si>
  <si>
    <t>قزگه</t>
  </si>
  <si>
    <t>احداث کوره آجرپزی و سفال سازی</t>
  </si>
  <si>
    <r>
      <t>احداث کوره آجرپزی و سفال سازی</t>
    </r>
    <r>
      <rPr>
        <sz val="11"/>
        <color rgb="FF000000"/>
        <rFont val="B Nazanin"/>
        <charset val="178"/>
      </rPr>
      <t>1 واحد (2000 متر مربع)</t>
    </r>
  </si>
  <si>
    <t>احداث بند بر روی رودخانه ویل کُشتی</t>
  </si>
  <si>
    <r>
      <t>احداث بند بر روی رودخانه ویل کُشتی</t>
    </r>
    <r>
      <rPr>
        <sz val="11"/>
        <color rgb="FF000000"/>
        <rFont val="B Nazanin"/>
        <charset val="178"/>
      </rPr>
      <t>1 بند (600 متر مربع)</t>
    </r>
  </si>
  <si>
    <t xml:space="preserve">احداث کارگاه صنایع تبدیلی و تکمیلی تولیدات زراعی </t>
  </si>
  <si>
    <r>
      <t xml:space="preserve">احداث کارگاه صنایع تبدیلی و تکمیلی تولیدات زراعی </t>
    </r>
    <r>
      <rPr>
        <sz val="11"/>
        <color rgb="FF000000"/>
        <rFont val="B Nazanin"/>
        <charset val="178"/>
      </rPr>
      <t>1 واحد (100 متر مربع)</t>
    </r>
  </si>
  <si>
    <t>دره اسب</t>
  </si>
  <si>
    <t>احداث مجتمع صنعتی تولید ادوات کشاورزی</t>
  </si>
  <si>
    <r>
      <t>احداث مجتمع صنعتی تولید ادوات کشاورزی</t>
    </r>
    <r>
      <rPr>
        <sz val="11"/>
        <color rgb="FF000000"/>
        <rFont val="B Nazanin"/>
        <charset val="178"/>
      </rPr>
      <t xml:space="preserve"> </t>
    </r>
    <r>
      <rPr>
        <sz val="11"/>
        <color theme="1"/>
        <rFont val="B Nazanin"/>
        <charset val="178"/>
      </rPr>
      <t>1 مجتمع</t>
    </r>
  </si>
  <si>
    <t xml:space="preserve">اداره راه و ترابری </t>
  </si>
  <si>
    <r>
      <t>تشکیل تعاونی چند منظوره روستایی</t>
    </r>
    <r>
      <rPr>
        <sz val="11"/>
        <color rgb="FF000000"/>
        <rFont val="B Nazanin"/>
        <charset val="178"/>
      </rPr>
      <t xml:space="preserve"> 100 متر مربع</t>
    </r>
  </si>
  <si>
    <t>احداث پرورش ماهی در مجاور رودخانه ویل کُشتی</t>
  </si>
  <si>
    <r>
      <t>احداث پرورش ماهی در مجاور رودخانه ویل کُشتی</t>
    </r>
    <r>
      <rPr>
        <sz val="11"/>
        <color rgb="FF000000"/>
        <rFont val="B Nazanin"/>
        <charset val="178"/>
      </rPr>
      <t>2 واحد (100 متر مربع)</t>
    </r>
  </si>
  <si>
    <t>فعال­سازی کارگاه تولید فنس</t>
  </si>
  <si>
    <r>
      <t>فعال­سازی کارگاه تولید فنس</t>
    </r>
    <r>
      <rPr>
        <sz val="11"/>
        <color rgb="FF000000"/>
        <rFont val="B Nazanin"/>
        <charset val="178"/>
      </rPr>
      <t>1 واحد (100 متر مربع)</t>
    </r>
  </si>
  <si>
    <t>احداث سردخانه چندمنظوره نگهداری و ذخیره تولیدات و محصولات روستاییان</t>
  </si>
  <si>
    <r>
      <t>احداث سردخانه چندمنظوره نگهداری و ذخیره تولیدات و محصولات روستاییان</t>
    </r>
    <r>
      <rPr>
        <sz val="11"/>
        <color rgb="FF000000"/>
        <rFont val="B Nazanin"/>
        <charset val="178"/>
      </rPr>
      <t>1 واحد (2000 متر مربع)</t>
    </r>
  </si>
  <si>
    <t>جابجایی پل احداث شده روی رودخانه ویل کُشتی</t>
  </si>
  <si>
    <r>
      <t>جابجایی پل احداث شده روی رودخانه ویل کُشتی</t>
    </r>
    <r>
      <rPr>
        <sz val="11"/>
        <color rgb="FF000000"/>
        <rFont val="B Nazanin"/>
        <charset val="178"/>
      </rPr>
      <t xml:space="preserve"> پل به طول 500 متر</t>
    </r>
  </si>
  <si>
    <t>اداره راه و ترابری و اداره صنعت، معدن و تجارت</t>
  </si>
  <si>
    <t>گل تپه سفلی</t>
  </si>
  <si>
    <t>احداث بند روی رودخانه ویل کُشتی و جعفرآباد</t>
  </si>
  <si>
    <r>
      <t>احداث بند روی رودخانه ویل کُشتی و جعفرآباد</t>
    </r>
    <r>
      <rPr>
        <sz val="11"/>
        <color rgb="FF000000"/>
        <rFont val="B Nazanin"/>
        <charset val="178"/>
      </rPr>
      <t>2 بند (هر بند600 متر مربع)</t>
    </r>
  </si>
  <si>
    <t>ادراه کار، تعاون و رفاه اجتماعی</t>
  </si>
  <si>
    <r>
      <t>پرورش زنبور عسل</t>
    </r>
    <r>
      <rPr>
        <sz val="11"/>
        <color rgb="FF000000"/>
        <rFont val="B Nazanin"/>
        <charset val="178"/>
      </rPr>
      <t xml:space="preserve"> 2000 کندو</t>
    </r>
  </si>
  <si>
    <t>احداث کارخانه شن و ماسه</t>
  </si>
  <si>
    <r>
      <t>احداث کارخانه شن و ماسه</t>
    </r>
    <r>
      <rPr>
        <sz val="11"/>
        <color rgb="FF000000"/>
        <rFont val="B Nazanin"/>
        <charset val="178"/>
      </rPr>
      <t>1 واحد</t>
    </r>
  </si>
  <si>
    <t>اداره صنعت، معدن و تجارت و منابع طبیعی و محیط زیست</t>
  </si>
  <si>
    <t>اداره صنعت، معدن و تجارت و اداره راه و ترابری</t>
  </si>
  <si>
    <t>ینگی کند</t>
  </si>
  <si>
    <t>احداث بند بر روی چشمه­های کانی عبدالمحمد، کانی دنگ، کانی چرمگ، کانی پانکه، کانی سید مجد، کانی خوالن و کانی شایجان</t>
  </si>
  <si>
    <r>
      <t>احداث بند بر روی چشمه­های کانی عبدالمحمد، کانی دنگ، کانی چرمگ، کانی پانکه، کانی سید مجد، کانی خوالن و کانی شایجان</t>
    </r>
    <r>
      <rPr>
        <sz val="11"/>
        <color rgb="FF000000"/>
        <rFont val="B Nazanin"/>
        <charset val="178"/>
      </rPr>
      <t>6 بند (هر بند 100 متر مربع)</t>
    </r>
  </si>
  <si>
    <t>احداث آبشخور دام در مجاورت چشمه­های تَق تَق و پُل دار</t>
  </si>
  <si>
    <r>
      <t>احداث آبشخور دام در مجاورت چشمه­های تَق تَق و پُل دار</t>
    </r>
    <r>
      <rPr>
        <sz val="11"/>
        <color rgb="FF000000"/>
        <rFont val="B Nazanin"/>
        <charset val="178"/>
      </rPr>
      <t xml:space="preserve"> دو آبشخور (هر یک 50 متر مربع)</t>
    </r>
  </si>
  <si>
    <t>پنجه سفلی</t>
  </si>
  <si>
    <t>احداث بند بر روی چشمه کانی سید رشید</t>
  </si>
  <si>
    <r>
      <t>احداث بند بر روی چشمه کانی سید رشید</t>
    </r>
    <r>
      <rPr>
        <sz val="11"/>
        <color rgb="FF000000"/>
        <rFont val="B Nazanin"/>
        <charset val="178"/>
      </rPr>
      <t>1 بند (200 متر مربع)</t>
    </r>
  </si>
  <si>
    <t>احداث آبشخور دام در مجاورت چشمه گلیجانه</t>
  </si>
  <si>
    <r>
      <t>احداث آبشخور دام در مجاورت چشمه گلیجانه</t>
    </r>
    <r>
      <rPr>
        <sz val="11"/>
        <color rgb="FF000000"/>
        <rFont val="B Nazanin"/>
        <charset val="178"/>
      </rPr>
      <t>50 متر مربع</t>
    </r>
  </si>
  <si>
    <r>
      <t>پرورش زنبور عسل</t>
    </r>
    <r>
      <rPr>
        <sz val="11"/>
        <color rgb="FF000000"/>
        <rFont val="B Nazanin"/>
        <charset val="178"/>
      </rPr>
      <t xml:space="preserve"> 1000 کندو</t>
    </r>
  </si>
  <si>
    <t>تازه آباد هیجان</t>
  </si>
  <si>
    <t>احدث بند بر روی رودخانه ویل کُشتی</t>
  </si>
  <si>
    <r>
      <t>احدث بند بر روی رودخانه ویل کُشتی</t>
    </r>
    <r>
      <rPr>
        <sz val="11"/>
        <color rgb="FF000000"/>
        <rFont val="B Nazanin"/>
        <charset val="178"/>
      </rPr>
      <t>1 بند (200 متر مربع)</t>
    </r>
  </si>
  <si>
    <t>احداث بند بر روی چشمه­های کانی خواکرم و ناوکَلان</t>
  </si>
  <si>
    <r>
      <t>احداث بند بر روی چشمه­های کانی خواکرم و ناوکَلان</t>
    </r>
    <r>
      <rPr>
        <sz val="11"/>
        <color rgb="FF000000"/>
        <rFont val="B Nazanin"/>
        <charset val="178"/>
      </rPr>
      <t>2 بند (هر بند 200 متر مربع)</t>
    </r>
  </si>
  <si>
    <t>احداث آبشخور دام در مجاورت چشمه کانی ناوکَلان</t>
  </si>
  <si>
    <r>
      <t>احداث آبشخور دام در مجاورت چشمه کانی ناوکَلان</t>
    </r>
    <r>
      <rPr>
        <sz val="11"/>
        <color rgb="FF000000"/>
        <rFont val="B Nazanin"/>
        <charset val="178"/>
      </rPr>
      <t>50 متر مربع</t>
    </r>
  </si>
  <si>
    <r>
      <t>احداث گلخانه تولید صیفی­جات</t>
    </r>
    <r>
      <rPr>
        <sz val="11"/>
        <color rgb="FF000000"/>
        <rFont val="B Nazanin"/>
        <charset val="178"/>
      </rPr>
      <t xml:space="preserve"> دو واحد</t>
    </r>
  </si>
  <si>
    <t>گادمه گتر</t>
  </si>
  <si>
    <t>احداث جایگاه پمپ بنزین</t>
  </si>
  <si>
    <r>
      <t>احداث جایگاه پمپ بنزین</t>
    </r>
    <r>
      <rPr>
        <sz val="11"/>
        <color rgb="FF000000"/>
        <rFont val="B Nazanin"/>
        <charset val="178"/>
      </rPr>
      <t>1 واحد</t>
    </r>
  </si>
  <si>
    <t>اداره صنعت، معدن و تجارت و شرکت ملی پخش فراورده های نفتی</t>
  </si>
  <si>
    <r>
      <t>احداث جایگاه گاز (</t>
    </r>
    <r>
      <rPr>
        <sz val="11"/>
        <color theme="1"/>
        <rFont val="Times New Roman"/>
        <family val="1"/>
      </rPr>
      <t>CNG</t>
    </r>
    <r>
      <rPr>
        <sz val="11"/>
        <color theme="1"/>
        <rFont val="B Nazanin"/>
        <charset val="178"/>
      </rPr>
      <t>)</t>
    </r>
  </si>
  <si>
    <r>
      <t>احداث جایگاه گاز (</t>
    </r>
    <r>
      <rPr>
        <sz val="11"/>
        <color theme="1"/>
        <rFont val="Times New Roman"/>
        <family val="1"/>
      </rPr>
      <t>CNG</t>
    </r>
    <r>
      <rPr>
        <sz val="11"/>
        <color theme="1"/>
        <rFont val="B Nazanin"/>
        <charset val="178"/>
      </rPr>
      <t>)</t>
    </r>
    <r>
      <rPr>
        <sz val="11"/>
        <color rgb="FF000000"/>
        <rFont val="B Nazanin"/>
        <charset val="178"/>
      </rPr>
      <t xml:space="preserve"> 1 واحد</t>
    </r>
  </si>
  <si>
    <t>احداث جایگاه نفت و گاز (گازوئیل)</t>
  </si>
  <si>
    <r>
      <t>احداث جایگاه نفت و گاز (گازوئیل)</t>
    </r>
    <r>
      <rPr>
        <sz val="11"/>
        <color rgb="FF000000"/>
        <rFont val="B Nazanin"/>
        <charset val="178"/>
      </rPr>
      <t xml:space="preserve"> 1 واحد</t>
    </r>
  </si>
  <si>
    <t>احداث فروشگاه و مغازه</t>
  </si>
  <si>
    <r>
      <t>احداث فروشگاه و مغازه</t>
    </r>
    <r>
      <rPr>
        <sz val="11"/>
        <color rgb="FF000000"/>
        <rFont val="B Nazanin"/>
        <charset val="178"/>
      </rPr>
      <t>2 واحد</t>
    </r>
  </si>
  <si>
    <t>احداث رستوران</t>
  </si>
  <si>
    <r>
      <t>احداث رستوران</t>
    </r>
    <r>
      <rPr>
        <sz val="11"/>
        <color rgb="FF000000"/>
        <rFont val="B Nazanin"/>
        <charset val="178"/>
      </rPr>
      <t>1 واحد</t>
    </r>
  </si>
  <si>
    <t>احداث تعمیرگاه ماشین آلات و ادوات کشاورزی</t>
  </si>
  <si>
    <r>
      <t>احداث تعمیرگاه ماشین آلات و ادوات کشاورزی</t>
    </r>
    <r>
      <rPr>
        <sz val="11"/>
        <color rgb="FF000000"/>
        <rFont val="B Nazanin"/>
        <charset val="178"/>
      </rPr>
      <t>1 واحد</t>
    </r>
  </si>
  <si>
    <t>احداث تعمیرگاه ماشین آلات و ادوات غیر کشاورزی</t>
  </si>
  <si>
    <r>
      <t>احداث تعمیرگاه ماشین آلات و ادوات غیر کشاورزی</t>
    </r>
    <r>
      <rPr>
        <sz val="11"/>
        <color rgb="FF000000"/>
        <rFont val="B Nazanin"/>
        <charset val="178"/>
      </rPr>
      <t>1 واحد</t>
    </r>
  </si>
  <si>
    <t>احداث تعویض روغنی و آپاراتی</t>
  </si>
  <si>
    <r>
      <t>احداث تعویض روغنی و آپاراتی</t>
    </r>
    <r>
      <rPr>
        <sz val="11"/>
        <color rgb="FF000000"/>
        <rFont val="B Nazanin"/>
        <charset val="178"/>
      </rPr>
      <t>1 واحد</t>
    </r>
  </si>
  <si>
    <t>احداث انبار و سیلوی ذخیره تولیدات زراعی</t>
  </si>
  <si>
    <r>
      <t>احداث انبار و سیلوی ذخیره تولیدات زراعی</t>
    </r>
    <r>
      <rPr>
        <sz val="11"/>
        <color rgb="FF000000"/>
        <rFont val="B Nazanin"/>
        <charset val="178"/>
      </rPr>
      <t>1 واحد</t>
    </r>
  </si>
  <si>
    <r>
      <t>احداث گلخانه تولید صیفی­جات</t>
    </r>
    <r>
      <rPr>
        <sz val="11"/>
        <color rgb="FF000000"/>
        <rFont val="B Nazanin"/>
        <charset val="178"/>
      </rPr>
      <t>3 واحد</t>
    </r>
  </si>
  <si>
    <r>
      <t>احداث گلخانه تولید قارچ</t>
    </r>
    <r>
      <rPr>
        <sz val="11"/>
        <color rgb="FF000000"/>
        <rFont val="B Nazanin"/>
        <charset val="178"/>
      </rPr>
      <t>1 واحد</t>
    </r>
  </si>
  <si>
    <t>احداث اقامتگاه بوم­گردی در مسیر و محدود میل</t>
  </si>
  <si>
    <r>
      <t xml:space="preserve">احداث اقامتگاه بوم­گردی در مسیر و محدود میل </t>
    </r>
    <r>
      <rPr>
        <sz val="11"/>
        <color rgb="FF000000"/>
        <rFont val="B Nazanin"/>
        <charset val="178"/>
      </rPr>
      <t>2 واحد (400 متر مربع)</t>
    </r>
  </si>
  <si>
    <t>احداث بند بر روی رودخانه پاپاله</t>
  </si>
  <si>
    <r>
      <t>احداث بند بر روی رودخانه پاپاله</t>
    </r>
    <r>
      <rPr>
        <sz val="11"/>
        <color rgb="FF000000"/>
        <rFont val="B Nazanin"/>
        <charset val="178"/>
      </rPr>
      <t>1 بند (600 متر مربع)</t>
    </r>
  </si>
  <si>
    <t>دالان</t>
  </si>
  <si>
    <t>احداث بند روی رودخانه قزل اوزن</t>
  </si>
  <si>
    <r>
      <t>احداث بند روی رودخانه قزل اوزن</t>
    </r>
    <r>
      <rPr>
        <sz val="11"/>
        <color rgb="FF000000"/>
        <rFont val="B Nazanin"/>
        <charset val="178"/>
      </rPr>
      <t>1 بند (600 متر مربع)</t>
    </r>
  </si>
  <si>
    <t>احداث کارگاه تعمیرات ماشین آلات کشاورزی</t>
  </si>
  <si>
    <r>
      <t>احداث کارگاه تعمیرات ماشین آلات کشاورزی</t>
    </r>
    <r>
      <rPr>
        <sz val="11"/>
        <color rgb="FF000000"/>
        <rFont val="B Nazanin"/>
        <charset val="178"/>
      </rPr>
      <t>200 متر مربع</t>
    </r>
  </si>
  <si>
    <r>
      <t>احداث دامپروری صنعتی پرروش دام سبک</t>
    </r>
    <r>
      <rPr>
        <sz val="11"/>
        <color rgb="FF000000"/>
        <rFont val="B Nazanin"/>
        <charset val="178"/>
      </rPr>
      <t xml:space="preserve"> 200 رأس</t>
    </r>
  </si>
  <si>
    <t>احداث پرورش ماهی در مجاور رودخانه قزل اوزن</t>
  </si>
  <si>
    <r>
      <t>احداث پرورش ماهی در مجاور رودخانه قزل اوزن</t>
    </r>
    <r>
      <rPr>
        <sz val="11"/>
        <color rgb="FF000000"/>
        <rFont val="B Nazanin"/>
        <charset val="178"/>
      </rPr>
      <t xml:space="preserve"> 2 واحد</t>
    </r>
  </si>
  <si>
    <t>اداره میراث فرهنگی، گردشگری و صنایع دستی و اداره صنعت، معدن و تجارت</t>
  </si>
  <si>
    <t>غیاث آباد</t>
  </si>
  <si>
    <t>ادراه میراث فرهنگی، گردشگری و صنایع دستی و اداره صنعت، معدن و تجارت</t>
  </si>
  <si>
    <t>کهریزه</t>
  </si>
  <si>
    <r>
      <t>کشت درخت بادام</t>
    </r>
    <r>
      <rPr>
        <sz val="11"/>
        <color rgb="FF000000"/>
        <rFont val="B Nazanin"/>
        <charset val="178"/>
      </rPr>
      <t>20 هکتار</t>
    </r>
  </si>
  <si>
    <r>
      <t>احداث کارگاه تولید پوشاک</t>
    </r>
    <r>
      <rPr>
        <sz val="11"/>
        <color rgb="FF000000"/>
        <rFont val="B Nazanin"/>
        <charset val="178"/>
      </rPr>
      <t>1000 دست لباس</t>
    </r>
  </si>
  <si>
    <t>گل قباغ</t>
  </si>
  <si>
    <t>احداث بند روی چشمه­های روستا</t>
  </si>
  <si>
    <r>
      <t>احداث بند روی چشمه­های روستا</t>
    </r>
    <r>
      <rPr>
        <sz val="11"/>
        <color rgb="FF000000"/>
        <rFont val="B Nazanin"/>
        <charset val="178"/>
      </rPr>
      <t>6 بند (هر بند 100 متر مربع)</t>
    </r>
  </si>
  <si>
    <t>ساماندهی و تجهیز منابع آب بند داخل روستا (همار آو)</t>
  </si>
  <si>
    <r>
      <t>ساماندهی و تجهیز منابع آب بند داخل روستا (همار آو)</t>
    </r>
    <r>
      <rPr>
        <sz val="11"/>
        <color rgb="FF000000"/>
        <rFont val="B Nazanin"/>
        <charset val="178"/>
      </rPr>
      <t xml:space="preserve"> 1 بند (600 متر مربع)</t>
    </r>
  </si>
  <si>
    <t>احداث استخر پرورش ماهی</t>
  </si>
  <si>
    <r>
      <t>احداث استخر پرورش ماهی</t>
    </r>
    <r>
      <rPr>
        <sz val="11"/>
        <color rgb="FF000000"/>
        <rFont val="B Nazanin"/>
        <charset val="178"/>
      </rPr>
      <t xml:space="preserve"> 2 واحد</t>
    </r>
  </si>
  <si>
    <r>
      <t>احداث اقامتگاه بوم­گردی</t>
    </r>
    <r>
      <rPr>
        <sz val="11"/>
        <color rgb="FF000000"/>
        <rFont val="B Nazanin"/>
        <charset val="178"/>
      </rPr>
      <t xml:space="preserve"> 2 واحد</t>
    </r>
  </si>
  <si>
    <t>ادراه میراث فرهنگی، گردشگری و صنایع دستی</t>
  </si>
  <si>
    <r>
      <t>احداث دامپروری صنعتی پرورش دام سنگین</t>
    </r>
    <r>
      <rPr>
        <sz val="11"/>
        <color rgb="FF000000"/>
        <rFont val="B Nazanin"/>
        <charset val="178"/>
      </rPr>
      <t xml:space="preserve"> 75 رأس</t>
    </r>
  </si>
  <si>
    <r>
      <t>پرورش طیور محلی (مرغ و بوقلمون)</t>
    </r>
    <r>
      <rPr>
        <sz val="11"/>
        <color rgb="FF000000"/>
        <rFont val="B Nazanin"/>
        <charset val="178"/>
      </rPr>
      <t xml:space="preserve"> 2000 قطعه</t>
    </r>
  </si>
  <si>
    <t>تازه آباد سردالان</t>
  </si>
  <si>
    <t>احداث بند بر روی چشمه هرگه رشه</t>
  </si>
  <si>
    <r>
      <t>احداث بند بر روی چشمه هرگه رشه</t>
    </r>
    <r>
      <rPr>
        <sz val="11"/>
        <color rgb="FF000000"/>
        <rFont val="B Nazanin"/>
        <charset val="178"/>
      </rPr>
      <t>1 بند (600 متر مربع)</t>
    </r>
  </si>
  <si>
    <r>
      <t>پرورش طیور محلی (مرغ، بوقلمون و ...) 4000</t>
    </r>
    <r>
      <rPr>
        <sz val="11"/>
        <color theme="1"/>
        <rFont val="B Nazanin"/>
        <charset val="178"/>
      </rPr>
      <t xml:space="preserve"> قطعه</t>
    </r>
  </si>
  <si>
    <r>
      <t>احداث دامپروری صنعتی پرروش دام سبک</t>
    </r>
    <r>
      <rPr>
        <sz val="11"/>
        <color rgb="FF000000"/>
        <rFont val="B Nazanin"/>
        <charset val="178"/>
      </rPr>
      <t xml:space="preserve"> 75 رأس</t>
    </r>
  </si>
  <si>
    <t>سازمان جهاد کشاورزی  و اداره صنعت، معدن و تجارت</t>
  </si>
  <si>
    <r>
      <t>احداث دامپروری صنعتی پرورش دام سنگین</t>
    </r>
    <r>
      <rPr>
        <sz val="11"/>
        <color rgb="FF000000"/>
        <rFont val="B Nazanin"/>
        <charset val="178"/>
      </rPr>
      <t xml:space="preserve"> 2 واحد</t>
    </r>
  </si>
  <si>
    <r>
      <t>احداث دامپروری صنعتی پرورش دام سنگین</t>
    </r>
    <r>
      <rPr>
        <sz val="11"/>
        <color rgb="FF000000"/>
        <rFont val="B Nazanin"/>
        <charset val="178"/>
      </rPr>
      <t xml:space="preserve"> 2 واحد (هر واحد 75 رأس)</t>
    </r>
  </si>
  <si>
    <t>واحد صنعتی</t>
  </si>
  <si>
    <t>سرقلعه</t>
  </si>
  <si>
    <t>احداث سیلو و انبار ذخیره محصولات زراعی</t>
  </si>
  <si>
    <r>
      <t>احداث سیلو و انبار ذخیره محصولات زراعی</t>
    </r>
    <r>
      <rPr>
        <sz val="11"/>
        <color rgb="FF000000"/>
        <rFont val="B Nazanin"/>
        <charset val="178"/>
      </rPr>
      <t xml:space="preserve"> توان ذخیر 10000 تن غله</t>
    </r>
  </si>
  <si>
    <r>
      <t>احداث بند بر روی چشمه های روستا</t>
    </r>
    <r>
      <rPr>
        <sz val="11"/>
        <color rgb="FF000000"/>
        <rFont val="B Nazanin"/>
        <charset val="178"/>
      </rPr>
      <t>3 بند (هر بند 100 متر مربع)</t>
    </r>
  </si>
  <si>
    <t>راه­اندازی صنایع فرآوری تولیدات دامی</t>
  </si>
  <si>
    <r>
      <t>راه­اندازی صنایع فرآوری تولیدات دامی</t>
    </r>
    <r>
      <rPr>
        <sz val="11"/>
        <color rgb="FF000000"/>
        <rFont val="B Nazanin"/>
        <charset val="178"/>
      </rPr>
      <t>1 واحد (100 متر مربع)</t>
    </r>
  </si>
  <si>
    <t>راه­اندازی صنایع تبدیلی و تکمیلی تولیدات زراعی و باغی</t>
  </si>
  <si>
    <r>
      <t>راه­اندازی صنایع تبدیلی و تکمیلی تولیدات زراعی و باغی</t>
    </r>
    <r>
      <rPr>
        <sz val="11"/>
        <color rgb="FF000000"/>
        <rFont val="B Nazanin"/>
        <charset val="178"/>
      </rPr>
      <t>1 واحد (100 متر مربع)</t>
    </r>
  </si>
  <si>
    <t>احداث نهالستان (گردو، هلو، توت، سیب، زردالو، بادام، انگور، گیلاس، انجیر و ...)</t>
  </si>
  <si>
    <r>
      <t>احداث نهالستان (گردو، هلو، توت، سیب، زردالو، بادام، انگور، گیلاس، انجیر و ...)</t>
    </r>
    <r>
      <rPr>
        <sz val="11"/>
        <color rgb="FF000000"/>
        <rFont val="B Nazanin"/>
        <charset val="178"/>
      </rPr>
      <t xml:space="preserve"> 10000 نهال</t>
    </r>
  </si>
  <si>
    <t>قره غیبی</t>
  </si>
  <si>
    <t>احداث بند بر روی رودخانه قزل اوزن</t>
  </si>
  <si>
    <r>
      <t>احداث بند بر روی رودخانه قزل اوزن</t>
    </r>
    <r>
      <rPr>
        <sz val="11"/>
        <color rgb="FF000000"/>
        <rFont val="B Nazanin"/>
        <charset val="178"/>
      </rPr>
      <t>1 بند (600 متر مربع)</t>
    </r>
  </si>
  <si>
    <r>
      <t>احداث پرورش ماهی در مجاور رودخانه قزل اوزن</t>
    </r>
    <r>
      <rPr>
        <sz val="11"/>
        <color rgb="FF000000"/>
        <rFont val="B Nazanin"/>
        <charset val="178"/>
      </rPr>
      <t>2 واحد (100 متر مربع)</t>
    </r>
  </si>
  <si>
    <r>
      <t>احداث کارگاه تولید پوشاک</t>
    </r>
    <r>
      <rPr>
        <sz val="11"/>
        <color rgb="FF000000"/>
        <rFont val="B Nazanin"/>
        <charset val="178"/>
      </rPr>
      <t>1000 دست لباس در ماه</t>
    </r>
  </si>
  <si>
    <t>آقاجری</t>
  </si>
  <si>
    <r>
      <t>احداث پرورش ماهی در مجاور رودخانه قزل اوزن</t>
    </r>
    <r>
      <rPr>
        <sz val="11"/>
        <color rgb="FF000000"/>
        <rFont val="B Nazanin"/>
        <charset val="178"/>
      </rPr>
      <t xml:space="preserve"> 5 واحد</t>
    </r>
  </si>
  <si>
    <t>کرفتو</t>
  </si>
  <si>
    <t>کانی شیرین</t>
  </si>
  <si>
    <t>قلعه کهنه</t>
  </si>
  <si>
    <t>احداث بند بر روی چشمه چَم آوایی</t>
  </si>
  <si>
    <r>
      <t>احداث بند بر روی چشمه چَم آوایی</t>
    </r>
    <r>
      <rPr>
        <sz val="11"/>
        <color rgb="FF000000"/>
        <rFont val="B Nazanin"/>
        <charset val="178"/>
      </rPr>
      <t>1 بند (600 متر مربع)</t>
    </r>
  </si>
  <si>
    <r>
      <t>احداث گلخانه تولید صیفی­جات</t>
    </r>
    <r>
      <rPr>
        <sz val="11"/>
        <color rgb="FF000000"/>
        <rFont val="B Nazanin"/>
        <charset val="178"/>
      </rPr>
      <t>2 واحد (800 متر مربع)</t>
    </r>
  </si>
  <si>
    <r>
      <t>احداث گلخانه تولید قارچ</t>
    </r>
    <r>
      <rPr>
        <sz val="11"/>
        <color rgb="FF000000"/>
        <rFont val="B Nazanin"/>
        <charset val="178"/>
      </rPr>
      <t>2 واحد (200 متر مربع)</t>
    </r>
  </si>
  <si>
    <r>
      <t>راه­اندازی کارگاه تولید پوشاک</t>
    </r>
    <r>
      <rPr>
        <sz val="11"/>
        <color rgb="FF000000"/>
        <rFont val="B Nazanin"/>
        <charset val="178"/>
      </rPr>
      <t>1000 دست پوشاک در ماه</t>
    </r>
  </si>
  <si>
    <t xml:space="preserve">اداره صنعت، معدن و تجارت </t>
  </si>
  <si>
    <t>شالی شل</t>
  </si>
  <si>
    <t>احداث بند روی چشمه­های کانی گرمه، کانی زوراوا، کانی قاقه، کانی سی زکی، کانی میرکه، کانی کوچکه رش، دول ساعی، قوروانی، دوپلان و ...</t>
  </si>
  <si>
    <r>
      <t>احداث بند روی چشمه­های کانی گرمه، کانی زوراوا، کانی قاقه، کانی سی زکی، کانی میرکه، کانی کوچکه رش، دول ساعی، قوروانی، دوپلان و ...</t>
    </r>
    <r>
      <rPr>
        <sz val="11"/>
        <color rgb="FF000000"/>
        <rFont val="B Nazanin"/>
        <charset val="178"/>
      </rPr>
      <t xml:space="preserve"> 6 بند (هر بند 100 متر مربع)</t>
    </r>
  </si>
  <si>
    <t>احداث بند روی رودخانه چم ریخ</t>
  </si>
  <si>
    <r>
      <t>احداث بند روی رودخانه چم ریخ</t>
    </r>
    <r>
      <rPr>
        <sz val="11"/>
        <color rgb="FF000000"/>
        <rFont val="B Nazanin"/>
        <charset val="178"/>
      </rPr>
      <t xml:space="preserve"> 1 بند (600 متر مربع)</t>
    </r>
  </si>
  <si>
    <t>احداث پرورش ماهی</t>
  </si>
  <si>
    <r>
      <t>احداث پرورش ماهی</t>
    </r>
    <r>
      <rPr>
        <sz val="11"/>
        <color rgb="FF000000"/>
        <rFont val="B Nazanin"/>
        <charset val="178"/>
      </rPr>
      <t xml:space="preserve"> 2 واحد</t>
    </r>
  </si>
  <si>
    <t>احداث گلخانه تولید صیفی جات</t>
  </si>
  <si>
    <r>
      <t>احداث گلخانه تولید صیفی جات</t>
    </r>
    <r>
      <rPr>
        <sz val="11"/>
        <color rgb="FF000000"/>
        <rFont val="B Nazanin"/>
        <charset val="178"/>
      </rPr>
      <t>2 واحد (800 متر مربع)</t>
    </r>
  </si>
  <si>
    <t>اوباتو</t>
  </si>
  <si>
    <t>حداث بند بر روی چشمه های روستا 5  بند (هر بندر 200 متر مربع)</t>
  </si>
  <si>
    <r>
      <t xml:space="preserve">احداث بند بر روی چشمه های روستا </t>
    </r>
    <r>
      <rPr>
        <sz val="11"/>
        <color rgb="FF000000"/>
        <rFont val="B Nazanin"/>
        <charset val="178"/>
      </rPr>
      <t>5  بند (هر بندر 200 متر مربع)</t>
    </r>
  </si>
  <si>
    <t>احداث چاه در روستا</t>
  </si>
  <si>
    <r>
      <t>احداث چاه در روستا</t>
    </r>
    <r>
      <rPr>
        <sz val="11"/>
        <color rgb="FF000000"/>
        <rFont val="B Nazanin"/>
        <charset val="178"/>
      </rPr>
      <t>10 حلقه چاه</t>
    </r>
  </si>
  <si>
    <t>حلقه چاه</t>
  </si>
  <si>
    <r>
      <t>راه­اندازی کارگاه تولید پوشاک</t>
    </r>
    <r>
      <rPr>
        <sz val="11"/>
        <color rgb="FF000000"/>
        <rFont val="B Nazanin"/>
        <charset val="178"/>
      </rPr>
      <t>500 دست لباس در ماه</t>
    </r>
  </si>
  <si>
    <t>قلعه جقه</t>
  </si>
  <si>
    <t>احداث بند بر روی رودخانه چم گومه­ای</t>
  </si>
  <si>
    <r>
      <t>احداث بند بر روی رودخانه چم گومه­ای</t>
    </r>
    <r>
      <rPr>
        <sz val="11"/>
        <color rgb="FF000000"/>
        <rFont val="B Nazanin"/>
        <charset val="178"/>
      </rPr>
      <t>1 بند (600 متر مربع)</t>
    </r>
  </si>
  <si>
    <t>احداث بند بر روی چشمه­های چاوه، وشتران، کانی علیجان، هسیل کویخوایی، کانی هسیل، برده رشه خوار و بان</t>
  </si>
  <si>
    <r>
      <t>احداث بند بر روی چشمه­های چاوه، وشتران، کانی علیجان، هسیل کویخوایی، کانی هسیل، برده رشه خوار و بان</t>
    </r>
    <r>
      <rPr>
        <sz val="11"/>
        <color rgb="FF000000"/>
        <rFont val="B Nazanin"/>
        <charset val="178"/>
      </rPr>
      <t>6 بند (هر بند 100 متر مربع)</t>
    </r>
  </si>
  <si>
    <t>تشکیل تعاونی چندمنظوره فعال روستایی</t>
  </si>
  <si>
    <r>
      <t>تشکیل تعاونی چندمنظوره فعال روستایی</t>
    </r>
    <r>
      <rPr>
        <sz val="11"/>
        <color rgb="FF000000"/>
        <rFont val="B Nazanin"/>
        <charset val="178"/>
      </rPr>
      <t>100 متر مربع</t>
    </r>
  </si>
  <si>
    <t>احداث کارگاه صنایع تبدیلی و تکمیلی بخش زراعی و باغی</t>
  </si>
  <si>
    <r>
      <t>احداث کارگاه صنایع تبدیلی و تکمیلی بخش زراعی و باغی</t>
    </r>
    <r>
      <rPr>
        <sz val="11"/>
        <color rgb="FF000000"/>
        <rFont val="B Nazanin"/>
        <charset val="178"/>
      </rPr>
      <t>1 واحد (100 متر مربع)</t>
    </r>
  </si>
  <si>
    <t>مران علیا</t>
  </si>
  <si>
    <t>توسعه زراعت و باغداری از طریق ساماندهی و مدیریت منابع آب محلی (چشمه­های کلکه جار، گرمک، هفت کانیان، مشکه شور، شخص حوض، مدیر و ...)</t>
  </si>
  <si>
    <r>
      <t>توسعه زراعت و باغداری از طریق ساماندهی و مدیریت منابع آب محلی (چشمه­های کلکه جار، گرمک، هفت کانیان، مشکه شور، شخص حوض، مدیر و ...)</t>
    </r>
    <r>
      <rPr>
        <sz val="11"/>
        <color rgb="FF000000"/>
        <rFont val="B Nazanin"/>
        <charset val="178"/>
      </rPr>
      <t xml:space="preserve"> 6 بند (600 متر مربع)</t>
    </r>
  </si>
  <si>
    <t>راه­اندازی کارگاه تولید فرش با برند مران</t>
  </si>
  <si>
    <r>
      <t>راه­اندازی کارگاه تولید فرش با برند مران</t>
    </r>
    <r>
      <rPr>
        <sz val="11"/>
        <color rgb="FF000000"/>
        <rFont val="B Nazanin"/>
        <charset val="178"/>
      </rPr>
      <t>10 فرش در ماه</t>
    </r>
  </si>
  <si>
    <t>اداره میراث فرهنگی، گردشگری و صناعی دستی</t>
  </si>
  <si>
    <r>
      <t>توسعه و تجهیز کارگاه فراوری تولیدات لبنی</t>
    </r>
    <r>
      <rPr>
        <sz val="11"/>
        <color rgb="FF000000"/>
        <rFont val="B Nazanin"/>
        <charset val="178"/>
      </rPr>
      <t>1 واحد (100 متر مربع)</t>
    </r>
  </si>
  <si>
    <t>احداث دامپروری صنعتی سبک</t>
  </si>
  <si>
    <r>
      <t>احداث دامپروری صنعتی سبک</t>
    </r>
    <r>
      <rPr>
        <sz val="11"/>
        <color rgb="FF000000"/>
        <rFont val="B Nazanin"/>
        <charset val="178"/>
      </rPr>
      <t>200 رأس</t>
    </r>
  </si>
  <si>
    <t>ساماندهی و احیای باغات چنار روستا (پاکسازی جوی­ها، حصارکشی و کشت نهال جدید)</t>
  </si>
  <si>
    <t>ساماندهی و احیای باغات چنار روستا (پاکسازی جوی­ها، حصارکشی و کشت نهال جدید) 3 هکتار</t>
  </si>
  <si>
    <t>احداث پرورش ماهی1 واحد (100 متر مربع)</t>
  </si>
  <si>
    <t>فعال­سازی معدن سنگ تزئینی</t>
  </si>
  <si>
    <t>فعال­سازی معدن سنگ تزئینی (فعال­سازی)</t>
  </si>
  <si>
    <t>احداث کارگاه خیاطی1 واحد (50 متر مربع)</t>
  </si>
  <si>
    <t>ظفرآباد</t>
  </si>
  <si>
    <t>احداث مجتمع خدماتی ـ رفاهی چند منظوره در مجاورت محور ارتباط دیواندره ـ سقز (مغازه، فروشگاه، غذا خوری، تعمیرگاه، تعویض روغنی، آپاراتی و ...)</t>
  </si>
  <si>
    <r>
      <t>احداث مجتمع خدماتی ـ رفاهی چند منظوره در مجاورت محور ارتباط دیواندره ـ سقز (مغازه، فروشگاه، غذا خوری، تعمیرگاه، تعویض روغنی، آپاراتی و ...) (</t>
    </r>
    <r>
      <rPr>
        <sz val="11"/>
        <color rgb="FF000000"/>
        <rFont val="B Nazanin"/>
        <charset val="178"/>
      </rPr>
      <t xml:space="preserve"> 1 مجتمع برای فعالیت­های خدماتی مختلف</t>
    </r>
    <r>
      <rPr>
        <sz val="11"/>
        <color theme="1"/>
        <rFont val="B Nazanin"/>
        <charset val="178"/>
      </rPr>
      <t>)</t>
    </r>
  </si>
  <si>
    <t>توسعه دامپروری صنعتی پرورش دام سنگین از طریق واگذاری بخش نیمه فعال مجتمع گاوداری صنعتی به روستاییان ظفرآباد</t>
  </si>
  <si>
    <r>
      <t>توسعه دامپروری صنعتی پرورش دام سنگین از طریق واگذاری بخش نیمه فعال مجتمع گاوداری صنعتی به روستاییان ظفرآباد</t>
    </r>
    <r>
      <rPr>
        <sz val="11"/>
        <color rgb="FF000000"/>
        <rFont val="B Nazanin"/>
        <charset val="178"/>
      </rPr>
      <t xml:space="preserve"> (فعال­سازی 27 واحد واحد غیرفعال)</t>
    </r>
  </si>
  <si>
    <t>واحد دامی</t>
  </si>
  <si>
    <t xml:space="preserve">توسعه فضای فیزیکی و تولیدی کارخانه تولید ادوات کشاورزی </t>
  </si>
  <si>
    <r>
      <t>توسعه فضای فیزیکی و تولیدی کارخانه تولید ادوات کشاورزی (</t>
    </r>
    <r>
      <rPr>
        <sz val="11"/>
        <color rgb="FF000000"/>
        <rFont val="B Nazanin"/>
        <charset val="178"/>
      </rPr>
      <t>توسعه فعالیت­های موجود</t>
    </r>
    <r>
      <rPr>
        <sz val="11"/>
        <color theme="1"/>
        <rFont val="B Nazanin"/>
        <charset val="178"/>
      </rPr>
      <t>)</t>
    </r>
  </si>
  <si>
    <t>توسعه کارگاه­های تولید تیرچه و بلوک</t>
  </si>
  <si>
    <r>
      <t>توسعه کارگاه­های تولید تیرچه و بلوک</t>
    </r>
    <r>
      <rPr>
        <sz val="11"/>
        <color rgb="FF000000"/>
        <rFont val="B Nazanin"/>
        <charset val="178"/>
      </rPr>
      <t xml:space="preserve"> (توسعه فعالیت­های موجود</t>
    </r>
    <r>
      <rPr>
        <sz val="11"/>
        <color theme="1"/>
        <rFont val="B Nazanin"/>
        <charset val="178"/>
      </rPr>
      <t>)</t>
    </r>
  </si>
  <si>
    <t>راه­اندازی باسکول 60 تنی</t>
  </si>
  <si>
    <r>
      <t>راه­اندازی باسکول 60 تنی</t>
    </r>
    <r>
      <rPr>
        <sz val="11"/>
        <color rgb="FF000000"/>
        <rFont val="B Nazanin"/>
        <charset val="178"/>
      </rPr>
      <t xml:space="preserve"> (1 واحد خدماتی)</t>
    </r>
  </si>
  <si>
    <t>تعداد  طرح پیشنهادی</t>
  </si>
  <si>
    <t xml:space="preserve">تعداد شغل ایجادی
(نفر)
</t>
  </si>
  <si>
    <t>سنندج</t>
  </si>
  <si>
    <t>آبیدر</t>
  </si>
  <si>
    <t>چناره</t>
  </si>
  <si>
    <t>204286</t>
  </si>
  <si>
    <t xml:space="preserve"> خشک کردن میوه </t>
  </si>
  <si>
    <t>1030</t>
  </si>
  <si>
    <t>راه اندازی کارگاه خشک کردن میوه های آجیلی</t>
  </si>
  <si>
    <t xml:space="preserve"> منطقه ای- فرامنطقه ای</t>
  </si>
  <si>
    <t>فرآوری و نگهداری میوه</t>
  </si>
  <si>
    <t>احداث کارگاه فرآوری و نگهداری میوه</t>
  </si>
  <si>
    <t>تولید بلوک</t>
  </si>
  <si>
    <t>2395</t>
  </si>
  <si>
    <t>احداث کارگاه بلوک زنی</t>
  </si>
  <si>
    <t>لباس دوزی</t>
  </si>
  <si>
    <t>4771</t>
  </si>
  <si>
    <t xml:space="preserve">راه اندازی کارگاه خیاطی </t>
  </si>
  <si>
    <t>تولید انواع لباس و پوشاک ...
برگزاری دوره های آموزشی- آموزش بازاریابی و..</t>
  </si>
  <si>
    <t>فرآوری لبنیات</t>
  </si>
  <si>
    <t>کارگاه تولید فرآورده های لبنی و دامی</t>
  </si>
  <si>
    <t>دامپروری</t>
  </si>
  <si>
    <t>طرح پرورش گاو و گاومیش  20 راسی</t>
  </si>
  <si>
    <t>تولید توت فرنگی</t>
  </si>
  <si>
    <t>کشت و برداشت توت فرنگی 500 مترمربع</t>
  </si>
  <si>
    <t>آشنایی با نحوه کاشت و برداشت توت فرنگی</t>
  </si>
  <si>
    <t>تولید میوه</t>
  </si>
  <si>
    <t xml:space="preserve">کاشت و برداشت میوه های هسته دار و دانه دار 1 هکتار </t>
  </si>
  <si>
    <t>زنبورعسل</t>
  </si>
  <si>
    <t>پرورش زنبورعسل و تولید عسل 15 کلن</t>
  </si>
  <si>
    <t>کلن</t>
  </si>
  <si>
    <t>شرکت در دوره های اموزشی سازمان فنی و حرفه ای</t>
  </si>
  <si>
    <t>قالی بافی</t>
  </si>
  <si>
    <t>1393</t>
  </si>
  <si>
    <t>راه اندازی کارگاه قالی و قالیچه</t>
  </si>
  <si>
    <t>تخته</t>
  </si>
  <si>
    <t>قالی بافی،قالیچه و  ...
برگزاری دوره های آموزشی- آموزش بازاریابی و..</t>
  </si>
  <si>
    <t>دادانه</t>
  </si>
  <si>
    <t>204289</t>
  </si>
  <si>
    <t>صنایع فرآوری</t>
  </si>
  <si>
    <t>احداث کارگاه تولید مربا توت فرنگی و بسته بندی آن</t>
  </si>
  <si>
    <t>عرضه خدمات</t>
  </si>
  <si>
    <t>7020</t>
  </si>
  <si>
    <t>راه اندازی دفتر خدمات بازرگانی</t>
  </si>
  <si>
    <t>طرح تولید فرآورده های لبنی</t>
  </si>
  <si>
    <t>0146</t>
  </si>
  <si>
    <t>طرح پرورش گوسفند و بز 20 راس</t>
  </si>
  <si>
    <t>پرورش ماکیان</t>
  </si>
  <si>
    <t>پرورش ماکیان 500 قطعه</t>
  </si>
  <si>
    <t>پرورش انواع ماکیان مانند اردک و  ...
برگزاری دوره های آموزشی- آموزش بازاریابی و..</t>
  </si>
  <si>
    <t>باغداری</t>
  </si>
  <si>
    <t>کشت و برداشت بادام 500 مترمربع</t>
  </si>
  <si>
    <t>آشنایی با نحوه کاشت و برداشت بادام</t>
  </si>
  <si>
    <t>گلخانه</t>
  </si>
  <si>
    <t>4290</t>
  </si>
  <si>
    <t>احداث گلخانه (گل و گیاه زینتی) 500 مترمربع</t>
  </si>
  <si>
    <t>آشنایی با نحوه پرورش گل و گیاه و نحوه بازاریابی آن</t>
  </si>
  <si>
    <t>تولید عسل و موم عسل 15 کلن</t>
  </si>
  <si>
    <t>دربنده</t>
  </si>
  <si>
    <t>204290</t>
  </si>
  <si>
    <t>راه اندازی کارگاه تولید و بسته بندی میوه خشک</t>
  </si>
  <si>
    <t>راه اندازی کارگاه تولید فرآورده های لبنی</t>
  </si>
  <si>
    <t>پرورش گوسفند و بز
برگزاری دوره های آموزشی- آموزش بازاریابی و..</t>
  </si>
  <si>
    <t>0111</t>
  </si>
  <si>
    <t>کاشت و برداشت نخود 500 مترمربع</t>
  </si>
  <si>
    <t>آشنایی با نحوه کاشت و برداشت نخود</t>
  </si>
  <si>
    <t>کاشت میوه های دانه دار و هسته دار 500 مترمربع</t>
  </si>
  <si>
    <t>آشنایی با نحوه کاشت و برداشت انواع میوه های هسته دار</t>
  </si>
  <si>
    <t>زندان</t>
  </si>
  <si>
    <t>204293</t>
  </si>
  <si>
    <t>کارگاه تولید مربا و بسته بندی آن</t>
  </si>
  <si>
    <t>تولید مربا
برگزاری دوره های آموزشی- آموزش بازاریابی و..</t>
  </si>
  <si>
    <t>1010</t>
  </si>
  <si>
    <t>کارگاه فرآوری و نگهداری گوشت</t>
  </si>
  <si>
    <t>کارگاه فرآورده های لبنی</t>
  </si>
  <si>
    <t>پرورش گاو و گاومیش
برگزاری دوره های آموزشی- آموزش بازاریابی و..</t>
  </si>
  <si>
    <t>کاشت و تولید توت فرنگی 500 مترمربع</t>
  </si>
  <si>
    <t>عنبربزان</t>
  </si>
  <si>
    <t>204422</t>
  </si>
  <si>
    <t>راه اندازی کارگاه تولید کنسانتره میوه</t>
  </si>
  <si>
    <t>تولید کنسانتره
برگزاری دوره های آموزشی- آموزش بازاریابی و..</t>
  </si>
  <si>
    <t>کارگاه سورتینگ و بسته بندی گردو</t>
  </si>
  <si>
    <t>بسته بندی گردو
برگزاری دوره های آموزشی- آموزش بازاریابی و..</t>
  </si>
  <si>
    <t>کاشت درخت مو 500 مترمربع</t>
  </si>
  <si>
    <t>آشنایی با نحوه کاشت و برداشت انگور</t>
  </si>
  <si>
    <t>کاشت درخت گردو 500 مترمربع</t>
  </si>
  <si>
    <t>آشنایی با نحوه کاشت و برداشت گردو</t>
  </si>
  <si>
    <t>کانی مشکان</t>
  </si>
  <si>
    <t>204302</t>
  </si>
  <si>
    <t>کارگاه سورتینگ و بسته بندی میوه</t>
  </si>
  <si>
    <t xml:space="preserve">
برگزاری دوره های آموزشی- آموزش بازاریابی و..</t>
  </si>
  <si>
    <t>5210</t>
  </si>
  <si>
    <t>احداث سردخانه محصولات کشاورزی 200 تن</t>
  </si>
  <si>
    <t>1040</t>
  </si>
  <si>
    <t>کارگاه تولید روغن و چربی های حیوانی</t>
  </si>
  <si>
    <t xml:space="preserve">آشنایی با نحوه داشت و پرورش زنبورعسل </t>
  </si>
  <si>
    <t>کره سی</t>
  </si>
  <si>
    <t>204304</t>
  </si>
  <si>
    <t>تولید و بسته بندی میوه خشک</t>
  </si>
  <si>
    <t>فرآوری و نگهداری میوه و سبزیجات</t>
  </si>
  <si>
    <t>راه اندازی کارگاه فرآوری و تولید میوه های آجیلی</t>
  </si>
  <si>
    <t>گزنه</t>
  </si>
  <si>
    <t>204308</t>
  </si>
  <si>
    <t>راه اندازی سردخانه محصولات کشاورزی 100 تن</t>
  </si>
  <si>
    <t>0127</t>
  </si>
  <si>
    <t>کارگاه تولید کنسانتره میوه یا حبوبات</t>
  </si>
  <si>
    <t>آشنایی با نحوه داشت و پرورش گل و گیاه زینتی</t>
  </si>
  <si>
    <t>طرح پرورش گاو و گاومیش  40 راسی</t>
  </si>
  <si>
    <t>ملکشان علیا</t>
  </si>
  <si>
    <t>204313</t>
  </si>
  <si>
    <t>راه اندازی کارگاه تولید مربا و عصاره از توت فرنگی</t>
  </si>
  <si>
    <t>کارگاه خشک کردن میوه های آجیلی</t>
  </si>
  <si>
    <t>کارگاه فرآورده های روغن و چربی حیوانی</t>
  </si>
  <si>
    <t>تولید زنبورعسل و موم عسل 15 کلن</t>
  </si>
  <si>
    <t>آرندان</t>
  </si>
  <si>
    <t>اجگره</t>
  </si>
  <si>
    <t>204359</t>
  </si>
  <si>
    <t>راه اندازی صنایع فرآوری و بسته بندی و نگهداری سبزیجات</t>
  </si>
  <si>
    <t>احداث گلخانه کاشت سبزیجات و صیفی جات  500 مترمربع</t>
  </si>
  <si>
    <t>آشنایی با نحوه برداشت و شناسایی انواع سبزی و صیفی</t>
  </si>
  <si>
    <t xml:space="preserve">صنایع کارگاهی </t>
  </si>
  <si>
    <t xml:space="preserve"> محلی- منطقه ای</t>
  </si>
  <si>
    <t>شرکت در دوره های اموزشی سازمان جهاد کشاورزی</t>
  </si>
  <si>
    <t>طرح پرورش گاو 20راس</t>
  </si>
  <si>
    <t xml:space="preserve">تولید قالی و قالیچه </t>
  </si>
  <si>
    <t>صوفیان</t>
  </si>
  <si>
    <t>204368</t>
  </si>
  <si>
    <t>صنیاع کارگاهی</t>
  </si>
  <si>
    <t>طرح احداث کارگاه تولید و بسته بندی میوه خشک</t>
  </si>
  <si>
    <t>طرح ایجاد کارگاه بسته بندی بادام</t>
  </si>
  <si>
    <t>0134</t>
  </si>
  <si>
    <t>کاشت پسته 500 مترمربع</t>
  </si>
  <si>
    <t>کارگاه فرآوری</t>
  </si>
  <si>
    <t>پرورش دام سنگین</t>
  </si>
  <si>
    <t>گرماش</t>
  </si>
  <si>
    <t>204307</t>
  </si>
  <si>
    <t>کاشت و تولید درخت مو (انگور) 500 مترمربع</t>
  </si>
  <si>
    <t>احداث گلخانه گل و گیاهان زینتی 500 مترمربع</t>
  </si>
  <si>
    <t xml:space="preserve"> محلی</t>
  </si>
  <si>
    <t>گردشگری</t>
  </si>
  <si>
    <t>5510</t>
  </si>
  <si>
    <t>طرح بوم گردی</t>
  </si>
  <si>
    <t>7910</t>
  </si>
  <si>
    <t>راه اندازی دفتر خدماتی فعالیت های بخش گردشگری</t>
  </si>
  <si>
    <t>برازان</t>
  </si>
  <si>
    <t>204578</t>
  </si>
  <si>
    <t>راه اندازی کارگاه فرآوری و نگهداری میوه</t>
  </si>
  <si>
    <t>سازمان صنعت معدن تجارت</t>
  </si>
  <si>
    <t>فرآروی انواع میوه ...
برگزاری دوره های آموزشی- آموزش بازاریابی و..</t>
  </si>
  <si>
    <t>پرورش طیور</t>
  </si>
  <si>
    <t>پرورش مرغ به روش سنتی 500 قطعه</t>
  </si>
  <si>
    <t>پرورش مرغ بومی
برگزاری دوره های آموزشی- آموزش بازاریابی و..</t>
  </si>
  <si>
    <t>طرح پرورش گاو 20 راسی</t>
  </si>
  <si>
    <t>پرورش گاو...
برگزاری دوره های آموزشی- آموزش بازاریابی و..</t>
  </si>
  <si>
    <t>احداث گلخانه 500 مترمربع</t>
  </si>
  <si>
    <t>آشنایی با نحوه برداشت و شناسایی گلهای زینتی</t>
  </si>
  <si>
    <t>آبزی پروری</t>
  </si>
  <si>
    <t>آبزی پروری در آب های شیرین 10 تن</t>
  </si>
  <si>
    <t>ماهیان گرم آبی
شرکت در دوره های اموزشی سازمان فنی و حرفه ای</t>
  </si>
  <si>
    <t>کارگاه قالی و قالیچه</t>
  </si>
  <si>
    <t>قالی بافی
شرکت در دوره های اموزشی اداره گردشگری و میراث فرهنگی و صنایع دستی</t>
  </si>
  <si>
    <t>خلیچیان</t>
  </si>
  <si>
    <t>204510</t>
  </si>
  <si>
    <t>صنایع کارگاهی</t>
  </si>
  <si>
    <t>راه اندازی کارگاه تولید کنسانتره میوه و بسته بندی</t>
  </si>
  <si>
    <t>احداث سردخانه و انبار میوه 200 تن</t>
  </si>
  <si>
    <t xml:space="preserve">راه اندازی کارگاه لباس دوزی </t>
  </si>
  <si>
    <t>تولید پوشاک
برگزاری دوره های آموزشی- آموزش بازاریابی و..</t>
  </si>
  <si>
    <t>زراعت</t>
  </si>
  <si>
    <t>کشت و یونجه 500 مترمربع</t>
  </si>
  <si>
    <t>کاشت درخت انگور 1 هکتار</t>
  </si>
  <si>
    <t>کارگاه تولید فرآورده های لبنی</t>
  </si>
  <si>
    <t>طرح پرورش گوسفند 20 راس</t>
  </si>
  <si>
    <t>خیاره</t>
  </si>
  <si>
    <t>204581</t>
  </si>
  <si>
    <t>استخراج سنگ معدن</t>
  </si>
  <si>
    <t>پرورش گل و گیاه زنیتی 500 مترمربع</t>
  </si>
  <si>
    <t>پرورش رنبورعسل</t>
  </si>
  <si>
    <t>کاشت و تولید پسته دیمی 500 مترمربع</t>
  </si>
  <si>
    <t>پرورش گوسفند و بز 20 راس</t>
  </si>
  <si>
    <t>دولت آباد</t>
  </si>
  <si>
    <t>204582</t>
  </si>
  <si>
    <t>راه اندازی کارگاه خشک کردن میوه آجیلی</t>
  </si>
  <si>
    <t>راه اندازی کارگاه تولید مربا و بسته بندی آن</t>
  </si>
  <si>
    <t>زنیورداری 15 کلن</t>
  </si>
  <si>
    <t>کاشت و تولید قارچ 500 مترمربع</t>
  </si>
  <si>
    <t>پرورش قارچ
برگزاری دوره های آموزشی- آموزش بازاریابی و..</t>
  </si>
  <si>
    <t>هلو و شلیل
برگزاری دوره های آموزشی- آموزش بازاریابی و..</t>
  </si>
  <si>
    <t>کاشت صیفی جات 500 مترمربع</t>
  </si>
  <si>
    <t>کانی کوچک</t>
  </si>
  <si>
    <t>204590</t>
  </si>
  <si>
    <t xml:space="preserve">راه اندازی صنایع تبدیلی خشک کردن میوه </t>
  </si>
  <si>
    <t>تولید تیرچه و بلوک</t>
  </si>
  <si>
    <t>پرورش ماهی قزل آلا 10 تن</t>
  </si>
  <si>
    <t>تولید قارچ 500 مترمربع</t>
  </si>
  <si>
    <t>کوله هرد</t>
  </si>
  <si>
    <t>204526</t>
  </si>
  <si>
    <t xml:space="preserve">راه اندازی صنایع تبدیلی و بسته بندی میوه </t>
  </si>
  <si>
    <t>کارگاه گیوه بافی</t>
  </si>
  <si>
    <t>جفت</t>
  </si>
  <si>
    <t>گیوه 
شرکت در دوره های اموزشی اداره گردشگری و میراث فرهنگی و صنایع دستی</t>
  </si>
  <si>
    <t>کارگاه قالی بافی و قالیچه</t>
  </si>
  <si>
    <t>گرمیدر</t>
  </si>
  <si>
    <t>204433</t>
  </si>
  <si>
    <t>تولید کنسانتره میوه یا حبوبات</t>
  </si>
  <si>
    <t>کنسانتره انواع میوه ...
برگزاری دوره های آموزشی- آموزش بازاریابی و..</t>
  </si>
  <si>
    <t>فرآروی و نگهداری سبزیجات و صیفی جات</t>
  </si>
  <si>
    <t>سردخانه</t>
  </si>
  <si>
    <t>سردخانه محصولات کشاورزی 200 تن</t>
  </si>
  <si>
    <t>توت فرنگی...
برگزاری دوره های آموزشی- آموزش بازاریابی و..</t>
  </si>
  <si>
    <t>صیفی جات ...
برگزاری دوره های آموزشی- آموزش بازاریابی و..</t>
  </si>
  <si>
    <t>تولید انواع لبنیات ...
برگزاری دوره های آموزشی- آموزش بازاریابی و..</t>
  </si>
  <si>
    <t>طرح پرورش گاو و گاومیش 40 راسی</t>
  </si>
  <si>
    <t>هانیس</t>
  </si>
  <si>
    <t>204598</t>
  </si>
  <si>
    <t>راه اندازی کارگاه تولید و بسته بندی میوه</t>
  </si>
  <si>
    <t>طرح پرورش گاو 40 راسی</t>
  </si>
  <si>
    <t>زنیورداری 20 کلن</t>
  </si>
  <si>
    <t>پرورشزنبورعسل
برگزاری دوره های آموزشی- آموزش بازاریابی و..</t>
  </si>
  <si>
    <t>بوم گردی</t>
  </si>
  <si>
    <t xml:space="preserve"> 
شرکت در دوره های اموزشی اداره گردشگری و میراث فرهنگی و صنایع دستی</t>
  </si>
  <si>
    <t>فعالیت گردانندگان تور گردشگری</t>
  </si>
  <si>
    <t>سیروان</t>
  </si>
  <si>
    <t>ژاورود شرقی</t>
  </si>
  <si>
    <t>هه شمیز</t>
  </si>
  <si>
    <t>204317</t>
  </si>
  <si>
    <t>احداث صنایع تبدیلی تولید و بسته بندی میوه خشک</t>
  </si>
  <si>
    <t>سازمان صنعت معدن و تجارت</t>
  </si>
  <si>
    <t>بسته بندی میوه خشک ...
برگزاری دوره های آموزشی- آموزش بازاریابی و..</t>
  </si>
  <si>
    <t>راه اندازی کارگاه تولید مربا توت فرنگی و بسته بندی آن</t>
  </si>
  <si>
    <t>تولید و بسته بندی مربا...
برگزاری دوره های آموزشی- آموزش بازاریابی و..</t>
  </si>
  <si>
    <t>راه اندازی کارگاه لباس دوزی (خیاطی)</t>
  </si>
  <si>
    <t>تولید انواع پوشاک
شرکت در دوره های اموزشی سازمان فنی و حرفه ای</t>
  </si>
  <si>
    <t>تولید و بسته بندی فرآورده لبنی مانند گوشت و پنیر و شیر و ...
برگزاری دوره های آموزشی- آموزش بازاریابی و..</t>
  </si>
  <si>
    <t>طرح پرورش گاو و گاومیش 20راس</t>
  </si>
  <si>
    <t>پرورش گاو و گاومیش ...
برگزاری دوره های آموزشی- آموزش بازاریابی و..</t>
  </si>
  <si>
    <t>پرورش و تولید مثل شترمرغ 20 قطعه</t>
  </si>
  <si>
    <t>آشنایی با نحوه پرورش شترمرغ</t>
  </si>
  <si>
    <t>تولید عسل و موم زنبورعسل 20 کلن</t>
  </si>
  <si>
    <t>آشنایی با نحوه پرورش زنبورعسل</t>
  </si>
  <si>
    <t>طرح ایجاد کارگاه فرش بافی</t>
  </si>
  <si>
    <t>تولید فرش
شرکت در دوره های اموزشی اداره کل میراث فرهنگی گردشگری و صنایع دستی</t>
  </si>
  <si>
    <t>طرح احداث واحد بوم گردی</t>
  </si>
  <si>
    <t xml:space="preserve">
شرکت در دوره های اموزشی اداره کل میراث فرهنگی گردشگری و صنایع دستی</t>
  </si>
  <si>
    <t>سراب قامیش</t>
  </si>
  <si>
    <t>چرندو</t>
  </si>
  <si>
    <t>204507</t>
  </si>
  <si>
    <t>احداث واحد فرآوری و سورتینگ میوه های خشک</t>
  </si>
  <si>
    <t>راه اندازی کارگاه فرآوری و بسته بندی میوه های هسته دار</t>
  </si>
  <si>
    <t>خیاطی (لباس دوزی)</t>
  </si>
  <si>
    <t>طرح پرورش گوسفند و بز 20 راسی</t>
  </si>
  <si>
    <t>پرورش زنبورعسل و فرآوری آن 20 کلن</t>
  </si>
  <si>
    <t>آشنایی با نحوه داشت و پرورش زنبورعسل</t>
  </si>
  <si>
    <t>کاشت و تولید انگور 500 مترمربع</t>
  </si>
  <si>
    <t>آشنایی با نحوه کاشت و داشت انگور</t>
  </si>
  <si>
    <t>طرح ایجاد کارگاه گیوه بافی و کلاش بافی</t>
  </si>
  <si>
    <t>تولیدکلاش و گیوه
شرکت در دوره های اموزشی اداره میراث فرهنگی گردشگری و صنایع دستی</t>
  </si>
  <si>
    <t>خاکروزی</t>
  </si>
  <si>
    <t>204509</t>
  </si>
  <si>
    <t>فرآوری و بسته بندی انواع میوه
شرکت در دوره های اموزشی سازمان فنی و حرفه ای</t>
  </si>
  <si>
    <t>کاشت و تولید انگور 1 هکتار</t>
  </si>
  <si>
    <t>کاشت و تولید شبدر 500 مترمربع</t>
  </si>
  <si>
    <t>آشنایی با نحوه کاشت و داشت شبدر</t>
  </si>
  <si>
    <t>طرح پرورش گاو و گاومیش20 راسی</t>
  </si>
  <si>
    <t>ایجاد واحد بوم گردی</t>
  </si>
  <si>
    <t>توسعه ای</t>
  </si>
  <si>
    <t>احداث استخر بر روی چشمه</t>
  </si>
  <si>
    <t>سازمان آب منطقه ای</t>
  </si>
  <si>
    <t>ساماندهی منابع آب روستا</t>
  </si>
  <si>
    <t>دویسه</t>
  </si>
  <si>
    <t>204363</t>
  </si>
  <si>
    <t>راه اندازی کارگاه لباس دوزی</t>
  </si>
  <si>
    <t>0123</t>
  </si>
  <si>
    <t>کاشت و تولید میوه 500 مترمریع</t>
  </si>
  <si>
    <t>کاشت و تولید درخت انگور 500 مترمربع</t>
  </si>
  <si>
    <t>گلابی و سیب
شرکت در دوره های اموزشی سازمان فنی و حرفه ای</t>
  </si>
  <si>
    <t>راه اندازی تولید فرآورده های لبنی</t>
  </si>
  <si>
    <t>زنبورعسل و موم عسل 15 کلن</t>
  </si>
  <si>
    <t>تولید و بافت قالی و قالیچه</t>
  </si>
  <si>
    <t>میانرود</t>
  </si>
  <si>
    <t>گلین</t>
  </si>
  <si>
    <t>204309</t>
  </si>
  <si>
    <t>احداث کارگاه تولید و بسته بندی میوه خشک</t>
  </si>
  <si>
    <t>ایجاد کارگاه تولید مربا و بسته بندی آن</t>
  </si>
  <si>
    <t>تولید و بسته بندی مربا ...
برگزاری دوره های آموزشی- آموزش بازاریابی و..</t>
  </si>
  <si>
    <t>منطقه ای- ملی</t>
  </si>
  <si>
    <t>تولید شیر ماست پنیر دوغ کره و...
شرکت در دوره های اموزشی سازمان صنعت معدن تجارت</t>
  </si>
  <si>
    <t xml:space="preserve">طرح پرورش گاو و گاومیش 20 راس </t>
  </si>
  <si>
    <t>پرورش و تولید گاو گاومیش...
شرکت در دوره های اموزشی سازمان صنعت معدن تجارت</t>
  </si>
  <si>
    <t xml:space="preserve">طرح پرورش گوسفند و بز 20 راس </t>
  </si>
  <si>
    <t>پرورش گوسفندو بز...
شرکت در دوره های اموزشی سازمان صنعت معدن تجارت</t>
  </si>
  <si>
    <t>طرح ایجاد کارگاه گیوه بافی</t>
  </si>
  <si>
    <t>برگزاری دوره های آموزشی آموزش بازاریابی...</t>
  </si>
  <si>
    <t>خدمات</t>
  </si>
  <si>
    <t>5610</t>
  </si>
  <si>
    <t>رستوران سنتی</t>
  </si>
  <si>
    <t>احداث مجتمع خدمات رفاهی و گردشگری</t>
  </si>
  <si>
    <t>فعالیت های گردانندگان تور گردشگری</t>
  </si>
  <si>
    <t>نران</t>
  </si>
  <si>
    <t>انگوژان</t>
  </si>
  <si>
    <t>204394</t>
  </si>
  <si>
    <t>طرح تولید مربا توت فرنگی و بسته بندی آن</t>
  </si>
  <si>
    <t xml:space="preserve">واحد </t>
  </si>
  <si>
    <t>طرح لباس دوزی یا خیاطی</t>
  </si>
  <si>
    <t>تولید علوفه</t>
  </si>
  <si>
    <t>طرح تولید علوفه دامی</t>
  </si>
  <si>
    <t>تولید علوفه دامی
شرکت در دوره های اموزشی سازمان فنی و حرفه ای</t>
  </si>
  <si>
    <t>طرح راه اندازی کارگاه تولید فرآورده های دامی و لبنی</t>
  </si>
  <si>
    <t>طرح کشت و تولید توت فرنگی 500 مترمربع</t>
  </si>
  <si>
    <t>توت فرنگی
برگزاری دوره های آموزشی- آموزش بازاریابی و..</t>
  </si>
  <si>
    <t>طرح پرورش عسل و موم عسل 15 کلنی</t>
  </si>
  <si>
    <t>سدسازی</t>
  </si>
  <si>
    <t>طرح احداث استخر بر روی رودخانه روستا</t>
  </si>
  <si>
    <t>بزلانه</t>
  </si>
  <si>
    <t>204280</t>
  </si>
  <si>
    <t>احداث واحد سردخانه و انبار میوه</t>
  </si>
  <si>
    <t>راه اندازی کارگاه فرآوری و بسته بندی میوه</t>
  </si>
  <si>
    <t>کشت و تولید علوفه 300 مترمربع</t>
  </si>
  <si>
    <t>کشت و تولید انگور 1 هکتار</t>
  </si>
  <si>
    <t>کشت و تولید انگور 
برگزاری دوره های آموزشی- آموزش بازاریابی و..</t>
  </si>
  <si>
    <t>پرورش ماهی 10 تن</t>
  </si>
  <si>
    <t>سازمان شیلات</t>
  </si>
  <si>
    <t>پرورش ماهی
برگزاری دوره های آموزشی- آموزش بازاریابی و..</t>
  </si>
  <si>
    <t>پرورش زنبورعسل و تولید فرآورده های آن 15 کلن</t>
  </si>
  <si>
    <t>احداث گلخانه گل و گیاه زینتی 500 مترمربع</t>
  </si>
  <si>
    <t>آشنایی با نحوه پرورش و تولید گلهای زینتی</t>
  </si>
  <si>
    <t>چنو</t>
  </si>
  <si>
    <t>204402</t>
  </si>
  <si>
    <t>راه اندازی صنایع تبدیلی فرآوری و بسته بندی میوه های آجیلی</t>
  </si>
  <si>
    <t>فرآوری و بسته بندی توت فرنگی</t>
  </si>
  <si>
    <t>طرح پرورش گاو  و گاومیش20 راسی</t>
  </si>
  <si>
    <t>کاشت و تولید میوه های هسته دار و دانه دار 1 هکتار</t>
  </si>
  <si>
    <t>کشت و تولید هلو و بادام 
برگزاری دوره های آموزشی- آموزش بازاریابی و..</t>
  </si>
  <si>
    <t>01196</t>
  </si>
  <si>
    <t>کاشت و تولید یونجه 500 مترمربع</t>
  </si>
  <si>
    <t>کشت و تولید یونجه
برگزاری دوره های آموزشی- آموزش بازاریابی و..</t>
  </si>
  <si>
    <t>سرنجیانه سفلی</t>
  </si>
  <si>
    <t>204413</t>
  </si>
  <si>
    <t xml:space="preserve">راه اندازی صنایع تبدیلی  و بسته بندی میوه </t>
  </si>
  <si>
    <t>فرآوری انواع میوه
برگزاری دوره های آموزشی- آموزش بازاریابی و..</t>
  </si>
  <si>
    <t>فرآوری و بسته بندی گیاهان داروئی</t>
  </si>
  <si>
    <t>گیاهان داروئی
برگزاری دوره های آموزشی- آموزش بازاریابی و..</t>
  </si>
  <si>
    <t>کشت و تولید میوه های هسته دار 500 مترمربع</t>
  </si>
  <si>
    <t>زردآلو و هلو
برگزاری دوره های آموزشی- آموزش بازاریابی و..</t>
  </si>
  <si>
    <t>کشت و پرورش گل محمدی 500 مترمربع</t>
  </si>
  <si>
    <t>گل های زینتی
برگزاری دوره های آموزشی- آموزش بازاریابی و..</t>
  </si>
  <si>
    <t>گلخانه صیفی جات 500 مترمربع</t>
  </si>
  <si>
    <t>کاشت و تولید پسته 500 مترمربع</t>
  </si>
  <si>
    <t>پسته
برگزاری دوره های آموزشی- آموزش بازاریابی و..</t>
  </si>
  <si>
    <t>سرنجیانه علیا</t>
  </si>
  <si>
    <t>204414</t>
  </si>
  <si>
    <t>طرح راه اندازی کارگاه خراطی</t>
  </si>
  <si>
    <t>طرح راه اندازی صنایع تبدیلی فرآوری و بسته بندی میوه</t>
  </si>
  <si>
    <t>طرح احداث کارگاه لباس دوزی</t>
  </si>
  <si>
    <t>تولید انواع پوشاک
برگزاری دوره های آموزشی- آموزش بازاریابی و..</t>
  </si>
  <si>
    <t>فرآوری انواع لبنیات
برگزاری دوره های آموزشی- آموزش بازاریابی و..</t>
  </si>
  <si>
    <t>کاشت بادام و پسته دیمی</t>
  </si>
  <si>
    <t>آشنایی با نحوه داشت و پرورش بادام و پسته دیمی</t>
  </si>
  <si>
    <t>احداث گلخانه قارچ 500 مترمربع</t>
  </si>
  <si>
    <t>آشنایی با نحوه داشت و پرورش قارچ</t>
  </si>
  <si>
    <t>سمان</t>
  </si>
  <si>
    <t>204415</t>
  </si>
  <si>
    <t>راه اندازی صنایع فرآوری و بسته بندی محوصلات باغی روستا</t>
  </si>
  <si>
    <t>فرآوری محصولات روستایی
برگزاری دوره های آموزشی- آموزش بازاریابی و..</t>
  </si>
  <si>
    <t>احداث سد بر روی چشمه روستا</t>
  </si>
  <si>
    <t>پرورش گاو و گاومیش...
برگزاری دوره های آموزشی- آموزش بازاریابی و..</t>
  </si>
  <si>
    <t>کشت و تولید قارچ 500 مترمربع</t>
  </si>
  <si>
    <t>کشت و تولید علوفه هیدروپونیک 500 مترمبع</t>
  </si>
  <si>
    <t>آشنایی با نحوه داشت و پرورش هیدروپونیک</t>
  </si>
  <si>
    <t>شینه</t>
  </si>
  <si>
    <t>204419</t>
  </si>
  <si>
    <t>صنایع فرآوری انگور</t>
  </si>
  <si>
    <t>فرآوری و بسته بندی محصولات روستایی</t>
  </si>
  <si>
    <t>کشت و تولید انگور 500 هکتار</t>
  </si>
  <si>
    <t>کشت و تولید گردو 500 هکتار</t>
  </si>
  <si>
    <t>عسگران</t>
  </si>
  <si>
    <t>204300</t>
  </si>
  <si>
    <t>احداث واحد سنگ و بلوک زنی</t>
  </si>
  <si>
    <t>بوقلمون 500 قطعه ای</t>
  </si>
  <si>
    <t>پرورش بوقلمون
برگزاری دوره های آموزشی- آموزش بازاریابی و..</t>
  </si>
  <si>
    <t>پرورش گاو و گاومیش 20 راس</t>
  </si>
  <si>
    <t>زنبورعسل 15 کلنی</t>
  </si>
  <si>
    <t>پرورش ماهی دو منظوره</t>
  </si>
  <si>
    <t>کاشت توت فرنگی 500 مترمربع</t>
  </si>
  <si>
    <t>204420</t>
  </si>
  <si>
    <t>1622</t>
  </si>
  <si>
    <t>کارگاه نجاری</t>
  </si>
  <si>
    <t xml:space="preserve">کارگاه تولید مربا و بسته بندی </t>
  </si>
  <si>
    <t>فرآوری محصولات لبنی
برگزاری دوره های آموزشی- آموزش بازاریابی و..</t>
  </si>
  <si>
    <t>پرورش گاو  20 راس</t>
  </si>
  <si>
    <t>پرورش گاو 
برگزاری دوره های آموزشی- آموزش بازاریابی و..</t>
  </si>
  <si>
    <t>شترمرغ</t>
  </si>
  <si>
    <t>پرورش شترمرغ</t>
  </si>
  <si>
    <t>پرورش شترمرغ
برگزاری دوره های آموزشی- آموزش بازاریابی و..</t>
  </si>
  <si>
    <t>پرورش گوسفند و بز 10 راس</t>
  </si>
  <si>
    <t>سردخانه نگهداری میوه</t>
  </si>
  <si>
    <t>قالی 
شرکت در دوره های اموزشی اداره گردشگری و میراث فرهنگی و صنایع دستی</t>
  </si>
  <si>
    <t>کیلک</t>
  </si>
  <si>
    <t>204431</t>
  </si>
  <si>
    <t>4630</t>
  </si>
  <si>
    <t>راه اندازی تعاونی فروش و بازاریابی محصولات روستایی</t>
  </si>
  <si>
    <t>صنایع فرآوری و بسته بندی میوه</t>
  </si>
  <si>
    <t>تولید فرآورده های لبنی</t>
  </si>
  <si>
    <t>تولید عسل و موم عسل 15 کلنی</t>
  </si>
  <si>
    <t>کاشت و تولید پسته و سماق 500 مترمربع</t>
  </si>
  <si>
    <t xml:space="preserve">آشنایی با نحوه داشت و پرورش سماق و پسته </t>
  </si>
  <si>
    <t>لنج آباد</t>
  </si>
  <si>
    <t>204435</t>
  </si>
  <si>
    <t>صنایع تبدیلی</t>
  </si>
  <si>
    <t>راه اندازی صنایع تبدیلی سورتینگ و بسته بندی محصولات آجیلی روستا</t>
  </si>
  <si>
    <t>راه اندازی صنایع تبدیلی سورتینگ و بسته بندی محصولات باغی روستا</t>
  </si>
  <si>
    <t>تعمیرگاه ادوات کشاورزی</t>
  </si>
  <si>
    <t>پرورش گاو 20 راسی</t>
  </si>
  <si>
    <t>مرغداری صنعتی 10 هزار قطعه</t>
  </si>
  <si>
    <t>پرورش مرغ...
برگزاری دوره های آموزشی- آموزش بازاریابی و..</t>
  </si>
  <si>
    <t>گیوه بافی</t>
  </si>
  <si>
    <t>قالی بافی 
شرکت در دوره های اموزشی اداره گردشگری و میراث فرهنگی و صنایع دستی</t>
  </si>
  <si>
    <t>204439</t>
  </si>
  <si>
    <t>راه اندازی صنایع تبدیلی گردو</t>
  </si>
  <si>
    <t xml:space="preserve">فرآوری و بسته بندی میوه </t>
  </si>
  <si>
    <t>خیاطی</t>
  </si>
  <si>
    <t>پرورش ماهی 10تن</t>
  </si>
  <si>
    <t>مرغداری صنعتی 5 هزار قطعه</t>
  </si>
  <si>
    <t xml:space="preserve">
شرکت در دوره های اموزشی اداره گردشگری و میراث فرهنگی و صنایع دستی</t>
  </si>
  <si>
    <t>کامیاران</t>
  </si>
  <si>
    <t>بیلوار</t>
  </si>
  <si>
    <t>اعظم‌آباد</t>
  </si>
  <si>
    <t>طرح کاشت میوه‏های دانه‏دار و هسته‏دار (زردآلو، هلو و...) 10 هکتاری</t>
  </si>
  <si>
    <t>محلی - منطقه‌ای</t>
  </si>
  <si>
    <t>آموزش شیوه‌های نوین کاشت و آبیاری</t>
  </si>
  <si>
    <t>طرح احداث گلخانه کاشت صیفی‏جات 1000 متری</t>
  </si>
  <si>
    <t>شرکت در دوره های اموزشی سازمان جهاد کشاورزی و فنی حرفه‌ای</t>
  </si>
  <si>
    <t>دامداری</t>
  </si>
  <si>
    <t>طرح پرورش گاو و گاومیش شیری 20 راسی</t>
  </si>
  <si>
    <t>آموزش شیوه‌های نوین  پرورش و اصلاح نژاد و نگهداری از دام</t>
  </si>
  <si>
    <t>طرح احداث کارگاه فرآورده‏های لبنی</t>
  </si>
  <si>
    <t>طرح احداث کارگاه بسته‏بندی میوه و سبزیجات</t>
  </si>
  <si>
    <t>1071</t>
  </si>
  <si>
    <t>طرح احداث کارگاه تولید فرآورده‏های غذایی (میوه‏خشک)</t>
  </si>
  <si>
    <t>بازاریابی و فروش</t>
  </si>
  <si>
    <t>7310</t>
  </si>
  <si>
    <t>طرح تبلیغات و بازاریابی فروش محصولات (تعاونی، فضای مجازی و...)</t>
  </si>
  <si>
    <t>محلی - منطقه‌ای - فرامنطقه‌ای</t>
  </si>
  <si>
    <t>باخله</t>
  </si>
  <si>
    <t>طرح کاشت میوه‏های دانه‏دار و هسته‏دار ( انواع میوه‏های فصلی) 5 هکتاری</t>
  </si>
  <si>
    <t>طرح کاشت میوه‏های آجیلی، درختی و بوته‏ای (گردو، بادام) 5 هکتاری</t>
  </si>
  <si>
    <t>طرح پرورش گاو و گاومیش 20 راسی</t>
  </si>
  <si>
    <t>طرح پرورش گوسفند و بز 50 راسی</t>
  </si>
  <si>
    <t>طرح تبلیغات و بازاریابی محصولات کشاورزی (تعاونی، فضای مجازی و...)</t>
  </si>
  <si>
    <t>بوانه</t>
  </si>
  <si>
    <t>طرح تولید فرآورده‏های غذایی (رب گوجه فرنگی، خیارشور و...)</t>
  </si>
  <si>
    <t>4520</t>
  </si>
  <si>
    <t>طرح کارگاه تعمیر و نگهداری وسایل نقلیه موتوری</t>
  </si>
  <si>
    <t>شرکت در دوره های اموزشی سازمان فنی حرفه‌ای</t>
  </si>
  <si>
    <t>طرح پرورش ماکیان 500 قطعه‏ای</t>
  </si>
  <si>
    <t>طرح تبلیغات و بازاریابی فروش محصولات (تعاونی ، فضای مجازی و...)</t>
  </si>
  <si>
    <t>4721</t>
  </si>
  <si>
    <t>طرح خرده فروشی مواد غذایی</t>
  </si>
  <si>
    <t>بیار</t>
  </si>
  <si>
    <t>طرح پرورش گاو و گاومیش 200 راسی</t>
  </si>
  <si>
    <t>طرح پرورش ماکیان 20000 قطعه‏ای</t>
  </si>
  <si>
    <t>طرح تولید فرآورده‏های لبنی</t>
  </si>
  <si>
    <t>1312</t>
  </si>
  <si>
    <t>طرح بافندگی منسوجات</t>
  </si>
  <si>
    <t>طرح تولید پوشاک</t>
  </si>
  <si>
    <t>طرح تولید قالی، قالیچه و گلیم</t>
  </si>
  <si>
    <t>1511</t>
  </si>
  <si>
    <t>طرح دباغی و پرداخت چرم</t>
  </si>
  <si>
    <t>طرح تولید فرآورده‏های چوبی و حصیر</t>
  </si>
  <si>
    <t>2420</t>
  </si>
  <si>
    <t>طرح تولید کالاهای فلزی (لوله بخاری و...)</t>
  </si>
  <si>
    <t>2392</t>
  </si>
  <si>
    <t>طرح تولید مواد ساختمانی از خاک رس (بلوک ساختمانی و...)</t>
  </si>
  <si>
    <t>طرح تولید فرآورده‏های نسوز</t>
  </si>
  <si>
    <t>طرح عمده فروشی مواد خام کشاورزی و حیوانات زنده</t>
  </si>
  <si>
    <t>طرح خرده فروشی مواد غذایی (محصولات لبنی و گوشتی)</t>
  </si>
  <si>
    <t>4753</t>
  </si>
  <si>
    <t>طرح خرده فروشی صنایع دستی (قالی، گلیم و ...)</t>
  </si>
  <si>
    <t>سازمان میراث فرهنگی و گردشگری</t>
  </si>
  <si>
    <t>طرح تبلیغات و بازاریابی فروش محصولات (تعاونی، فضای مجازی)</t>
  </si>
  <si>
    <t>چغابراله</t>
  </si>
  <si>
    <t>طرح استخراج سنگ، شن و ماسه</t>
  </si>
  <si>
    <t>طرح تولید مواد ساختمانی از خاک رس</t>
  </si>
  <si>
    <t>طرح تولید کالاها از بتن، سیمان و گچ (تیرچه، بلوک و انواع فرآورده‏های بتنی...)</t>
  </si>
  <si>
    <t>طرح تولید فرآورده‏های غذایی (رب گوجه‏فرنگی و..)</t>
  </si>
  <si>
    <t>2220</t>
  </si>
  <si>
    <t>طرح تولید فرآورده‏های پلاستیکی (سبد میوه)</t>
  </si>
  <si>
    <t>طرح تبلیغات و بازاریابی فروش (تعاونی، فضای مجازی و...)</t>
  </si>
  <si>
    <t>حاجی شوره</t>
  </si>
  <si>
    <t>طرح فرآوری و نگهداری گوشت</t>
  </si>
  <si>
    <t>طرح فرآوری و نگهداری میوه (بسته بندی)</t>
  </si>
  <si>
    <t>طرح تولید فرآورده‏های غذایی (رب گوجه فرنگی و...)</t>
  </si>
  <si>
    <t>طرح پرورش گاو و گاومیش 50 راسی</t>
  </si>
  <si>
    <t>طرح پرورش گوسفند و بز 100 راسی</t>
  </si>
  <si>
    <t>طرح پرورش ماکیان 500 قطعه</t>
  </si>
  <si>
    <t>0162</t>
  </si>
  <si>
    <t>طرح تعاونی دامداران</t>
  </si>
  <si>
    <t>مروارید</t>
  </si>
  <si>
    <t>طرح کاشت میوه‏های آجیلی، درختی و بوته‏ای (گردو، بادام) 10 هکتاری</t>
  </si>
  <si>
    <t>طرح کاشت میوه‏های دانه‏دار و هسته‏دار (آلبالو ، زردآلو و...) 10 هکتاری</t>
  </si>
  <si>
    <t>فرآوری و نگهداری میوه و سبزیجات (بسته‏بندی)</t>
  </si>
  <si>
    <t>طرح تولید فرآورده‏های غذایی (میوه‏خشک و...)</t>
  </si>
  <si>
    <t>طرح رستوران و فعالیت‏های تامین غذا</t>
  </si>
  <si>
    <t>وندرنی سفلی</t>
  </si>
  <si>
    <t>1080</t>
  </si>
  <si>
    <t>طرح تولید علوفه و خوراک دام</t>
  </si>
  <si>
    <t>طرح پرورش گاو و گاومیش 100 راسی</t>
  </si>
  <si>
    <t>طرح پرورش گوسفند و بز 500 راسی</t>
  </si>
  <si>
    <t>طرح پرورش ماکیان 10000 قطعه</t>
  </si>
  <si>
    <t>یغواسی</t>
  </si>
  <si>
    <t xml:space="preserve">طرح کاشت میوه‏های دانه‏دار و هسته‏دار (انواع میوه‏های فصلی) 10 هکتاری </t>
  </si>
  <si>
    <t>طرح گلخانه کاشت سبزیجات و صیفی‏جات 1000 متری</t>
  </si>
  <si>
    <t>طرح پرورش ماکیان 10000 قطعه‏ای</t>
  </si>
  <si>
    <t>طرح فرآوری و نگهداری میوه و سیزیجات (بسته‏بندی)</t>
  </si>
  <si>
    <t>شاهو</t>
  </si>
  <si>
    <t>آهنگران</t>
  </si>
  <si>
    <t>طرح کاشت گیاهان معطر (پرورش گل محمدی) 10 هکتاری</t>
  </si>
  <si>
    <t>طرح کاشت درخت مو (انگور) 10 هکتاری</t>
  </si>
  <si>
    <t>طرح پرورش گوسفند و بز 200 راسی</t>
  </si>
  <si>
    <t>طرح پرورش مرغ و بوقلمون 1000 قطعه</t>
  </si>
  <si>
    <t>طرح فرآوری و تولید مواد غذایی (رب گوجه‏فرنگی)</t>
  </si>
  <si>
    <t>پشته</t>
  </si>
  <si>
    <t xml:space="preserve">طرح تولید قالی و قالیچه </t>
  </si>
  <si>
    <t>طرح تولید علوفه و غذای دام</t>
  </si>
  <si>
    <t>طرح مرکز جمع‌آوری شیر</t>
  </si>
  <si>
    <t>توانکش</t>
  </si>
  <si>
    <t>طرح فرآوری و نگهداری میوه (بسته‏بندی، میوه خشک)</t>
  </si>
  <si>
    <t>طرح پرورش گوسفند و بز 2000 راسی</t>
  </si>
  <si>
    <t>دره ویان علیا</t>
  </si>
  <si>
    <t>طرح فرآوری و نگهداری گوشت (بسته‏بندی)</t>
  </si>
  <si>
    <t>طرح پرورش ماکیان 5000 قطعه‏ای</t>
  </si>
  <si>
    <t>سرابکام</t>
  </si>
  <si>
    <t>شیلات</t>
  </si>
  <si>
    <t>طرح آبزی‏پروری در آب‏های شیرین 20 تن</t>
  </si>
  <si>
    <t>0161</t>
  </si>
  <si>
    <t>فعالیت‏های پشتیبان تولید (تعاونی شیلات)</t>
  </si>
  <si>
    <t>1020</t>
  </si>
  <si>
    <t>طرح فرآوری و نگهداری ماهی (بسته‏بندی)</t>
  </si>
  <si>
    <t>ورمهنگ</t>
  </si>
  <si>
    <t>طرح تولید فرآورده‏های غذایی (رب گوجه فرنگی)</t>
  </si>
  <si>
    <t>طرح فرآوری و نگهداری میوه و سبزیجات (بسته‏بندی)</t>
  </si>
  <si>
    <t xml:space="preserve">طرح گلخانه کاشت سبزیجات و صیفی‏جات 1000 متری </t>
  </si>
  <si>
    <t>طرح کاشت غلات بغیر از برنج (ذرت، حبوبات و...) 5 هکتاری</t>
  </si>
  <si>
    <t>طرح پرورش ماکیان 1000 قطعه‏ای</t>
  </si>
  <si>
    <t xml:space="preserve">طرح تبلیغات و بازاریابی فروش محصولات (تعاونی، فضای مجازی و...) </t>
  </si>
  <si>
    <t>طرح فعالیت‏های پشتیبان تولید محصولات کشاورزی (تعاونی)</t>
  </si>
  <si>
    <t>هیئت‌آباد</t>
  </si>
  <si>
    <t>طرح پرورش گاو و گاومیش 100 راسی (صنعتی)</t>
  </si>
  <si>
    <t>ژاورود</t>
  </si>
  <si>
    <t>بزوش</t>
  </si>
  <si>
    <t>طرح کاشت میوه‏های دانه دار و هسته دار (میوه‏های فصلی) 10 هکتاری</t>
  </si>
  <si>
    <t>طرح کاشت میوه‏های آجیلی، درختی و بوته‏ای (گردو، پسته) 10 هکتاری</t>
  </si>
  <si>
    <t>طرح تولید فرآورده‏های غذایی (رب گوجه‏فرنگی)</t>
  </si>
  <si>
    <t>پالنگان</t>
  </si>
  <si>
    <t>طرح فرآوری و نگهداری ماهی</t>
  </si>
  <si>
    <t>طرح فرآوری و بسته‏بندی عسل 50 کندو</t>
  </si>
  <si>
    <t>طرح فعالیت‏های تامین مکان برای اقامت کوتاه مدت (بوم‏گردی)</t>
  </si>
  <si>
    <t>منطقه ‌ای - فرامنطقه‌ای</t>
  </si>
  <si>
    <t>طرح فعالیت‏های گردانندگان تور گردشگری</t>
  </si>
  <si>
    <t>طرح کاشت درخت مو (انگور) 10 هکتار</t>
  </si>
  <si>
    <t>طرح کاشت میوه‏های دانه دار و هسته دار (انواع میوه‏های فصلی) 10 هکتار</t>
  </si>
  <si>
    <t>طرح کاشت میوه‏های آجیلی، درختی و بوته‏ای(گردو، پسته) 10 هکتار</t>
  </si>
  <si>
    <t>طرح پرورش گاو و گاومیش به روش سنتی 20 راسی</t>
  </si>
  <si>
    <t>طرح خرده فروشی مواد غذایی و آشامیدنی</t>
  </si>
  <si>
    <t>پشاآباد</t>
  </si>
  <si>
    <t>طرح کاشت میوه‏های آجیلی، درختی و بوته‏ای (گردو، پسته و...) 5 هکتاری</t>
  </si>
  <si>
    <t xml:space="preserve">طرح جمع‏آوری و فرآوری گیاهان دارویی </t>
  </si>
  <si>
    <t>طرح پرورش زنبور عسل 30 کندو</t>
  </si>
  <si>
    <t>نگهداری</t>
  </si>
  <si>
    <t>طرح سرخانه محصولات کشاورزی 500 تن</t>
  </si>
  <si>
    <t>1079</t>
  </si>
  <si>
    <t>طرح تولید فرآورده‏های غذایی (مربا، شربت و..)</t>
  </si>
  <si>
    <t>طرح فرآوری و بسته‏بندی عسل</t>
  </si>
  <si>
    <t xml:space="preserve">طرح تولید قالی و گلیم </t>
  </si>
  <si>
    <t xml:space="preserve">طرح عمده‏فروشی مواد خام کشاورزی </t>
  </si>
  <si>
    <t>تخت‌زنگی</t>
  </si>
  <si>
    <t>طرح تولید قالی و قالیچه (گلیم، زیلو، جاجیم و ...)</t>
  </si>
  <si>
    <t>طرح پرورش زنبورعسل 50 کندو</t>
  </si>
  <si>
    <t>طرح کاشت درخت انگور 10 هکتاری</t>
  </si>
  <si>
    <t>طرح جمع‏آوری و فرآوری گیاهان دارویی</t>
  </si>
  <si>
    <t>طرح فعالیت‏های تامین مکان برای اقامت کوتاه مدت</t>
  </si>
  <si>
    <t>تیلکوه</t>
  </si>
  <si>
    <t>طرح کاشت میوه‏های دانه دار و هسته دار (انواع میوه‏های فصلی) 10 هکتاری</t>
  </si>
  <si>
    <t>طرح کاشت میوه‏های آجیلی، درختی و بوته‏ای(گردو، پسته و..) 10 هکتاری</t>
  </si>
  <si>
    <t>طرح پرورش گوسفند و بز 1000 راسی</t>
  </si>
  <si>
    <t>طرح سرخانه محصولات کشاورزی 1000 تن</t>
  </si>
  <si>
    <t>طرح خرده فروشی صنایع دستی (قالی، جاجیم و...)</t>
  </si>
  <si>
    <t>دژان</t>
  </si>
  <si>
    <t>طرح کاشت میوه‏های آجیلی، درختی (گردو) 10 هکتاری</t>
  </si>
  <si>
    <t xml:space="preserve">طرح پرورش گاو و گاومیش 20 راسی </t>
  </si>
  <si>
    <t>طرح فرآوری و نگهداری میوه و سبزیجات (بسته‏بندی، میوه خشک و...)</t>
  </si>
  <si>
    <t>طرح تولید قالی و قالیچه (گلیم، جاجیم و ...)</t>
  </si>
  <si>
    <t xml:space="preserve">طرح بافندگی منسوجات </t>
  </si>
  <si>
    <t>1430</t>
  </si>
  <si>
    <t>طرح تولید پوشاک کشباف و قلاب‏بافی (جوراب بافی)</t>
  </si>
  <si>
    <t>طرح کاشت میوه‏های آجیلی، درختی و بوته‏ای (گردو، پسته و...) 10 هکتار</t>
  </si>
  <si>
    <t>طرح کاشت و جمع‏آوری گیاهان دارویی</t>
  </si>
  <si>
    <t>طرح پرورش زنبور عسل 50 کندو</t>
  </si>
  <si>
    <t>طرح فرآوری و نگهداری میوه و سبزیجات (بسته‏بندی، میوه خشک)</t>
  </si>
  <si>
    <t>عصرآباد</t>
  </si>
  <si>
    <t>کاشتر</t>
  </si>
  <si>
    <t>طرح کاشت میوه‏های آجیلی، درختی و بوته‏ای (گردو، بادام، پسته) 10 هکتاری</t>
  </si>
  <si>
    <t>طرح فرآوری و نگهداری میوه و سبزیجات (بسته‏بندی ، میوه خشک، و...)</t>
  </si>
  <si>
    <t>طرح تولید فرآورده‏های غذایی (رب انار، رب گوجه‏فرنگی، مربا و...)</t>
  </si>
  <si>
    <t>طرح رستوران و فعالیت‏های خدماتی تامین غذا</t>
  </si>
  <si>
    <t xml:space="preserve">طرح عمده فروشی مواد غذایی </t>
  </si>
  <si>
    <t>کلاتی</t>
  </si>
  <si>
    <t>طرح فرآوری انگور سیاه</t>
  </si>
  <si>
    <t>طرح کاشت درخت انگور 10 هکتار</t>
  </si>
  <si>
    <t>طرح جمع‏آوری و کاشت گیاهان دارویی</t>
  </si>
  <si>
    <t>طرح تعاونی باغداران</t>
  </si>
  <si>
    <t>طرح سردخانه محصولات کشاورزی 1000 تن</t>
  </si>
  <si>
    <t>کوره دره علیا</t>
  </si>
  <si>
    <t>طرح تولید فرآورده‏های چوبی (خراطی و...)</t>
  </si>
  <si>
    <t>طرح کاشت انواع میوه‌های دانه‌دار و هسته‌دار 10 هکتاری</t>
  </si>
  <si>
    <t xml:space="preserve">طرح تبلیغات و بازاریابی </t>
  </si>
  <si>
    <t>طرح عمده‏فروشی مواد خام کشاورزی و حیوانات زنده</t>
  </si>
  <si>
    <t>4649</t>
  </si>
  <si>
    <t>طرح خرده‏فروشی صنایع دستی (قالی، گلیم و...)</t>
  </si>
  <si>
    <t>گازرخانی</t>
  </si>
  <si>
    <t>طرح کاشت چغندرقند 5 هکتاری</t>
  </si>
  <si>
    <t>طرح کاشت میوه‏های آجیلی، درختی و بوته‏ای (گردو) 10 هکتاری</t>
  </si>
  <si>
    <t>طرح تولید فرآورده‌های ساختمانی</t>
  </si>
  <si>
    <t>گلیان</t>
  </si>
  <si>
    <t>طرح فرآوری و نگهداری میوه و سبزیجات (بسته‏‎بندی، میوه خشک و...)</t>
  </si>
  <si>
    <t>لون سادات</t>
  </si>
  <si>
    <t>طرح کاشت و فرآوری گیاهان دارویی</t>
  </si>
  <si>
    <t>طرح کاشت میوه‏های آجیلی، درختی و بوته‏ای (گردو) 10 هکتار</t>
  </si>
  <si>
    <t>طرح پرورش گاو و گاومیش صنعتی 100 راسی</t>
  </si>
  <si>
    <t>طرح پرورش گوسفند و بز سنتی 500 راسی</t>
  </si>
  <si>
    <t>طرح تامین مکان برای اقامت کوتاه مدت (بوم‏گردی)</t>
  </si>
  <si>
    <t>فعالیت‏های گردانندگان تور گردشگری</t>
  </si>
  <si>
    <t>یوزیدر</t>
  </si>
  <si>
    <t>طرح کاشت میوه‏های دانه دار و هسته دار (انار و...) 10 هکتاری</t>
  </si>
  <si>
    <t>طرح کاشت میوه‏های آجیلی، درختی (گردو، پسته و...) 10 هکتاری</t>
  </si>
  <si>
    <t>خرده فروشی صنایع دستی (قالی، جاجیم و...)</t>
  </si>
  <si>
    <t>مریوان</t>
  </si>
  <si>
    <t>زریوار</t>
  </si>
  <si>
    <t>کانی سانان</t>
  </si>
  <si>
    <t xml:space="preserve">مجتمع دامداری نیمه صنعتی گوسفند داشتی </t>
  </si>
  <si>
    <t>1 مجتمع 4 واحده هر واحد 100 راس</t>
  </si>
  <si>
    <t>آشنایی با روش‏های تلقیح،زایمان،شناخت بهداشت جایگاه دام، اصول تغذیه و خوراک دام، شناخت داروها، شناخت بیماری‎های‏های واگیردار دام، واکسیناسیون، بازاریابی، رعایت اصول زیست محیطی و حفاظت از دریاچه زریوار؛ فرهنگ کار تعاونی در میان بهره‎برداران؛ توسعه دامداری در قالب مجتمع با مکانیابی مناسب بواسطه نقش گردشگری و حساسیت‏های زیست محیطی روستا</t>
  </si>
  <si>
    <t>پرورش گاوومیش</t>
  </si>
  <si>
    <t>2 واحد پرورشی 8 راسی هر واحد 4 راس</t>
  </si>
  <si>
    <t>توسعه و تثبیت پرورش ماهی گرمابی</t>
  </si>
  <si>
    <t>1 واحد 5 هزار مترمربع با ظرفیت 5000 قطعه</t>
  </si>
  <si>
    <t>قطعه  ماهی</t>
  </si>
  <si>
    <t>منطقه ای</t>
  </si>
  <si>
    <t>مبارزه با بیماری‏ها، رعایت اصول تغذیه، تولیدمثل، بازاریابی؛ رعایت مسائل و حساسیت‏های بهداشتی در ارتباط با دریاچه زریوار ؛الزام به حفاظت از محیط زیست دریاچه زریوار</t>
  </si>
  <si>
    <t>توسعه و تثبیت کشت انگور به شیوه داربستی</t>
  </si>
  <si>
    <t>1 قطعه زمین 1 هکتاری</t>
  </si>
  <si>
    <t>آشنایی با مبارزه با آفات، آشنایی با کودهای شیمایی مورد نیاز، بازاریابی و فروش، نحوه هرس مو؛  آشنایی با اصول پرورش درختان باغی و چگونگی ارتقای کیفیت میوه تولیدی؛ آشنایی با انواع نهال و نهال های اصلح شده پربازده، اشنایی با اصول گلخانه داری، اشنایی با نحوه بازاریابی و فروش به ویژه بازاریابی اینترنتی.</t>
  </si>
  <si>
    <t>بهسازی و احداث باغ گردوی لیبل‏دار(گواهی شده)</t>
  </si>
  <si>
    <t>3 هکتار در سه قطعه زمین 1 هکتاری</t>
  </si>
  <si>
    <t>توسعه باغات تمشک</t>
  </si>
  <si>
    <t>توسعه 5000 متر مربع در زمین موجود</t>
  </si>
  <si>
    <t>توسعه باغ گلابی اصلاح نژادشده بیروتی</t>
  </si>
  <si>
    <t>توسعه 5000 مترمربع در زمین موجود</t>
  </si>
  <si>
    <t xml:space="preserve">توسعه نهالستان انگور روستا </t>
  </si>
  <si>
    <t>5000 مترمربع در زمین موجود</t>
  </si>
  <si>
    <t>توسعه و ایجاد باغ گیلاس</t>
  </si>
  <si>
    <t>توسعه باغ انگور دیم</t>
  </si>
  <si>
    <t>5 هکتار در 5 قطعه زمین 1 هکتاری</t>
  </si>
  <si>
    <t>01130؛ 01250</t>
  </si>
  <si>
    <t>گلخانه‏های کوچک مقیاس روستایی(کشت نشاء توت فرنگی و صیفی جات)</t>
  </si>
  <si>
    <t>4 واحد 300 متر مربعی</t>
  </si>
  <si>
    <t>کشت توت فرنگی</t>
  </si>
  <si>
    <t>6 هکتار در سه قطعه زمین 2 هکتاری</t>
  </si>
  <si>
    <t>پرورش زنبور عسل به شیوه مدرن</t>
  </si>
  <si>
    <t>2 واحد 50 کندو</t>
  </si>
  <si>
    <t>آشنایی با بیماری‏های کندو و مبارزه با آفات، آشنایی با روش‏های برداشت عسل و فرآورده‏های آن،</t>
  </si>
  <si>
    <t>طیورداری</t>
  </si>
  <si>
    <t>پرورش سنتی بوقلمون</t>
  </si>
  <si>
    <t xml:space="preserve"> 1 واحد (100 قطعه) در فضای 40 متر مربع</t>
  </si>
  <si>
    <t>سلامت جسمانی، آشنایی با نژادهای مختلف و انتخاب بهترین نژاد، اشنایی با بیماری های طیور و روش های درمان، آشنایی با اصول تغذیه و بهداشت محیطی، آشنایی با اصول بازاریابی و توسعه بازار،</t>
  </si>
  <si>
    <t xml:space="preserve">پرورش سنتی مرغ تخمگذار محلی </t>
  </si>
  <si>
    <t xml:space="preserve">ا واحد 30 متر مربعی (300 قطعه)  </t>
  </si>
  <si>
    <t xml:space="preserve">گردشگری </t>
  </si>
  <si>
    <t>پرورش مرغ و پرندگان زینتی(باغ پرندگان)</t>
  </si>
  <si>
    <t>1 واحد  1 هکتاری</t>
  </si>
  <si>
    <t>تعهد به رعایت جلوه های بومی و سنتی منطقه در ساخت سازه های گردشگری روستا؛آشنایی با اصول جذب گردشگران، تخصص نمودن ارائه خدمات، افزایش طول اقامت و سطح رضایت گردشگران، تعهد به عدم خسارت وارد کردن به محیط طبیعی منطقه و رعایت بهداشت محیطی، بازاریابی اینترنتی.</t>
  </si>
  <si>
    <t>موزه خانه روستا(فرهنگ قوم کرد و مردم منطقه)</t>
  </si>
  <si>
    <t>1 واحد 500 مترمربع</t>
  </si>
  <si>
    <t>میراث فرهنگی، صنایع دستی و گردشگری</t>
  </si>
  <si>
    <t>باغ رستوران غذاهای سنتی با تاکید محصولات روستا(برنج، طیور، ماهی و..)</t>
  </si>
  <si>
    <t>1 واحد 1500 مترمربع</t>
  </si>
  <si>
    <t>مرکز تفریحی برای کودکان(شهربازی کوچک)</t>
  </si>
  <si>
    <t>1 واحد 120 مترمربعی</t>
  </si>
  <si>
    <t>صنعت، معدن و تجارت</t>
  </si>
  <si>
    <t>مزرعه سوارکاری و  پرورش اسب کردی</t>
  </si>
  <si>
    <t xml:space="preserve">1 واحد 1.5 هکتاری با 5 راس اسب کردی </t>
  </si>
  <si>
    <t>خانه گردشگری در درون روستا(محل اقامت گردشگران)</t>
  </si>
  <si>
    <t>1 واحد  100 مترمربعی</t>
  </si>
  <si>
    <t>مجموعه سوئیت گردشگری(تعاونی روستا)</t>
  </si>
  <si>
    <t>1 مجتمع 4 واحده 300 مترمربعی</t>
  </si>
  <si>
    <t>واحد پخت نان های سنتی</t>
  </si>
  <si>
    <t>1 واحد 40 مترمربعی</t>
  </si>
  <si>
    <t>مشاغل حوزه فرآوری و تولیدی</t>
  </si>
  <si>
    <t>پرورش گل زینتی و آپارتمانی(خانگی)</t>
  </si>
  <si>
    <t>10 واحد 20 مترمربعی</t>
  </si>
  <si>
    <t xml:space="preserve">آشنایی با ماشین آلات و تجهیزات مورد نیاز فرآوری محصولات؛ آشنایی با اصول بازاریابی و برندسازی رعایت بهداشت محیطی در فعالیت های تولیدی؛
آشنایی با اصول پرورش قارچ و گل زینتی(شرایط نور، رطوبت، دما، تهویه، تقویت بستر خاک و..)، آشنایی با اصول بازاررسانی و بازاریابی، جلوگیری از آفت زدگی و بیماری خاک، تولید کمپوست برای بستر خاک ، انتخاب بذر مناسب برای تولید.
</t>
  </si>
  <si>
    <t xml:space="preserve">کارگاه تولید ظروف پلاستیکی و بسته بندی </t>
  </si>
  <si>
    <t>1 واحد  1000 متر مربعی با ظرفیت تولید 100 تن در سال</t>
  </si>
  <si>
    <t>1 واحد 250 متر مربعی با ظرفیت تولید 10 تن در سال</t>
  </si>
  <si>
    <t>1 واحد 90 مترمربعی با ظرفیت 300 لیتر شیر خام در روز</t>
  </si>
  <si>
    <t>لیتر در روز</t>
  </si>
  <si>
    <t xml:space="preserve"> منطقه ای </t>
  </si>
  <si>
    <t xml:space="preserve">13120؛13932 </t>
  </si>
  <si>
    <t>کارگاه کلاش بافی و صنایع دستی و خیاطی</t>
  </si>
  <si>
    <t>1 واحد 100 مترمربعی با چهار چرخ راسته دوز</t>
  </si>
  <si>
    <t>چهار چرخ راسته دوز</t>
  </si>
  <si>
    <t>چرخ خیاطی</t>
  </si>
  <si>
    <t>کارگاه تولید قارچ دکمه‎ای کوچک مقیاس</t>
  </si>
  <si>
    <t xml:space="preserve"> واحد 5 تنی در فضای 80 مترمربعی</t>
  </si>
  <si>
    <t>کارگاه فرآوری و بسته بندی محصولات باغی (تولید مربا، چیپس میوه، کمپوت، شربت و بسته بندی مناسب تمشک، میوه های هسته‏دار، انگور و گردو)(کوچک مقیاس)</t>
  </si>
  <si>
    <t>1 مجتمع 2 واحده 600 مترمربعی با ظرفیت 160 تن در سال</t>
  </si>
  <si>
    <t>ماشین نشاءکاری</t>
  </si>
  <si>
    <t>1 دستگاه</t>
  </si>
  <si>
    <t>سردخانه کوچک مقیاس(مخصوص محصولات باغی)</t>
  </si>
  <si>
    <t>1 واحد 500 تنی 100 متر مربعی</t>
  </si>
  <si>
    <t>سرکل</t>
  </si>
  <si>
    <t>چور</t>
  </si>
  <si>
    <t>مجتمع نیمه صنعتی دامداری(تعاونی دامداران)</t>
  </si>
  <si>
    <t>1 مجتمع 5 واحده 500 راسی گوسفند داشتی</t>
  </si>
  <si>
    <t>آشنایی با روش‏های تلقیح،زایمان،شناخت بهداشت جایگاه دام، اصول تغذیه و خوراک دام، شناخت داروها، شناخت بیماری‎های‏های واگیردار دام، واکسیناسیون، بازاریابی، فرهنگ کسب و کار تعاونی</t>
  </si>
  <si>
    <t>کشت گیاهان دارویی(سیاه دانه و کنجد، دانه روغنی)</t>
  </si>
  <si>
    <t>1 هکتار</t>
  </si>
  <si>
    <t xml:space="preserve">آشنایی با اصول تولید محصولات زراعی از قبیل آبیاری، روش‎های برداشت، کشت و آماده سازی زمین، </t>
  </si>
  <si>
    <t>صیفی جات(کلم و کاهو)</t>
  </si>
  <si>
    <t>کشت یونجه</t>
  </si>
  <si>
    <t>10 هکتار در 5 قطعه زمین 2 هکتاری</t>
  </si>
  <si>
    <t>پرورش ماهی گرم آبی</t>
  </si>
  <si>
    <t>1 واحد (5000 قطعه ای)</t>
  </si>
  <si>
    <t>مبارزه با بیماری‏ها، رعایت اصول تغذیه، تولیدمثل، بازاریابی</t>
  </si>
  <si>
    <t>4 هکتار در 2 قطعه زمین</t>
  </si>
  <si>
    <t>نشاء با کیفیت، تجهیزات آبیاری، کود و سومو شیمیایی، کاهش تسطل دلالان و واسطه گری با تشکیل تعاونی در سطح شهرستان</t>
  </si>
  <si>
    <t>کشت انگور به شیوه داربستی</t>
  </si>
  <si>
    <t>1 هکتار در یک قطعه زمین</t>
  </si>
  <si>
    <t>آشنایی با مبارزه با آفات، آشنایی با کودهای شیمایی مورد نیاز، بازاریابی و فروش، نحوه هرس مو؛  آشنایی با اصول پرورش درختان باغی و چگونگی ارتقای کیفیت میوه تولیدی</t>
  </si>
  <si>
    <t>توسعه باغات گیلاس</t>
  </si>
  <si>
    <t>2 هکتار در دو قطعه زمین</t>
  </si>
  <si>
    <t>مزرعه پرورش ملکه</t>
  </si>
  <si>
    <t>1 مزرعه (250 فروند ملکه)</t>
  </si>
  <si>
    <t>فروند ملکه</t>
  </si>
  <si>
    <t>آشنایی با بیماری‏های کندو و مبارزه با آفات، آشنایی با روش‏های برداشت عسل و فرآورده‏های آن، آشنایی با اصول بازاریابی و توسعه بازار، قدرت ریسک در بهره‏بهره بردارن فعال در دو عرصه جدید پرورش زنبورهای شکارگر و پرورش ملکه</t>
  </si>
  <si>
    <t>پرورش زنبورعسل مدرن</t>
  </si>
  <si>
    <t>2 زنبورستان (100 کندویی)</t>
  </si>
  <si>
    <t>گردشگری و سایر فعالیت‏های خدماتی</t>
  </si>
  <si>
    <t>واحد بومگردی</t>
  </si>
  <si>
    <t>1 واحد 2500 متر مربعی</t>
  </si>
  <si>
    <t>تعهد به رعایت جلوه های بومی و سنتی منطقه در ساخت سازه های گردشگری روستا؛آشنایی با اصول جذب گردشگران، تخصص نمودن ارائه خدمات، افزایش طول اقامت و سطح رضایت گردشگران، تعهد به عدم خسارت وارد کردن به محیط طبیعی منطقه و رعیات بهداشت محیطی.</t>
  </si>
  <si>
    <t>باغ رستوران و قهوه خانه</t>
  </si>
  <si>
    <t>1 واحد 1500 متر مربعی</t>
  </si>
  <si>
    <t>متر مربعی</t>
  </si>
  <si>
    <t>فروشگاه پوشاک و کفش استوک(دست دوم)</t>
  </si>
  <si>
    <t>1 واحد 70 مترمربعی</t>
  </si>
  <si>
    <t>رعایت بهداشت محیطی و مسائل محیط زیستی؛ آشنایی با شیوه های جذب مشتری و جلب رضایت آنها؛ آشنایی با اصول آرایشگری، جوشکاری و طرح و نیازهای موجود</t>
  </si>
  <si>
    <t>1 واحد 50 مترمربعی</t>
  </si>
  <si>
    <t>1 واحد 20 مترمربعی</t>
  </si>
  <si>
    <t>آرایشگاه مردانه</t>
  </si>
  <si>
    <t>کارگاه پوست کنی،خردکردن و بسته بندی گردو</t>
  </si>
  <si>
    <t xml:space="preserve"> 1 واحد 100 منری با یک خط تولید با ظرفیت  40 تن در سال</t>
  </si>
  <si>
    <t>آشنایی زنان روستا با اصول هنرهای تزئینی، پشتکار و قدرت ریسک؛ آشنایی با انواع گیاهان دارویی و شیوه فراوری و فروش آنها؛ رعایت بهداشت محیطی در فعالیت های تولیدی؛ آشنایی با اصول کارتعاونی و شیوه بازاریابی و تبلیغات؛ آشنایی با اصول طراحی، دوخت، جنس پارچه و چرم و..</t>
  </si>
  <si>
    <t>کسب و کارهای خرد وابسته به زنان و مشاغل خانگی</t>
  </si>
  <si>
    <t>پرورش گل زینتی و آپارتمانی</t>
  </si>
  <si>
    <t>10 واحد خانگی 20 مترمربعی</t>
  </si>
  <si>
    <t>فی و حرفه ای</t>
  </si>
  <si>
    <t>کارگاه هنرهای تزئینی و صنایع دستی(نقطه کوبی، گلدوزی،ساخت زیورآلات، آیینه کاری بر روی ظروف،گل سازی و گل آرایی، گلیم بافی، خیاطی)</t>
  </si>
  <si>
    <t xml:space="preserve">  1 مجتمع 500 متر مربعی 3 واحده</t>
  </si>
  <si>
    <t>نوغانداری(خانگی) و توسعه توتستان</t>
  </si>
  <si>
    <t>5 واحد 50 جعبه‏ای و توستان 3000 متری</t>
  </si>
  <si>
    <t>جعبه نوغان</t>
  </si>
  <si>
    <t>کارگاه فرآوری گیاهان دارویی و انگور(خشک کردن، آبگیری، تهیه شربت و..)</t>
  </si>
  <si>
    <t>1 واحد 400 مترمربعی</t>
  </si>
  <si>
    <t>کارگاه تهیه خوراکی و غذاهای بومی و غیربومی مرتبط با گردو</t>
  </si>
  <si>
    <t>1 واحد 200 مترمربعی</t>
  </si>
  <si>
    <t>پرورش زالو</t>
  </si>
  <si>
    <t>5 واحد(خانگی) 1000 قطعه ای</t>
  </si>
  <si>
    <t>کارگاه فرآوری پشم و ریسندگی</t>
  </si>
  <si>
    <t>1 واحد 500 مترمربعی با ظرفیت 400 کیلوگرم نخ در ماه</t>
  </si>
  <si>
    <t>کیلوگرم در ماه</t>
  </si>
  <si>
    <t>کارگاه تولید کود ورمی کمپوست</t>
  </si>
  <si>
    <t>1 واحد 900 مترمربع با تولید 80 تن در سال</t>
  </si>
  <si>
    <t>کارگاه تولید محصولات چرمی زنانه(انواع کیف و کمربند) و پشمی</t>
  </si>
  <si>
    <t>1 واحد  500 مترمربعی با ظرفیت تولید 7000 عدد انواع محصولات در سال</t>
  </si>
  <si>
    <t>عدد</t>
  </si>
  <si>
    <t>فنی و حرفه ای</t>
  </si>
  <si>
    <t>منابع طبیعی(جمع آوری و احیا)</t>
  </si>
  <si>
    <t>کشت، احیا و جمع آوری گیاهان مرتعی و جنگلی خوارکی و خودرو و شیره سقز</t>
  </si>
  <si>
    <t>محدوده 10 هکتاری اراضی طبیعی روستا</t>
  </si>
  <si>
    <t>10 هکتار</t>
  </si>
  <si>
    <t>منابع طبیعی</t>
  </si>
  <si>
    <t>منطقه ای- فرامنطقه ای</t>
  </si>
  <si>
    <t>تامین نهال و بذر؛ تامین منابع مالی؛ اقتصادی نمودن مراتع با تغییر دید مدیریتی به آنها-آموزش مردم محلی</t>
  </si>
  <si>
    <t>کولان</t>
  </si>
  <si>
    <t>غرفه پخت و فروش محصولات غذایی سنتی</t>
  </si>
  <si>
    <t>4 واحد 35 متر مربعی</t>
  </si>
  <si>
    <t>برخورداری از سلامت جسمانی؛ آگاهی از روش های جذب گردشگران و برخورد با آنها؛ آگاهی از اصول تهیه بهداشتی غذها و بهداشت محیط؛ آشنایی با اصول بازاریابی و جذب مشتری، آشنایی به فرهنگ بومی منطقه، آشنایی با اصول بومگردی و شیوه‏های تعریف و ملزومات مورد نیاز یک مکان در روستا به عنوان واحد بومگردی</t>
  </si>
  <si>
    <t>باغ رستوران</t>
  </si>
  <si>
    <t>1 واحد 1000مترمربعی</t>
  </si>
  <si>
    <t>ایجاد واحد بومگردی</t>
  </si>
  <si>
    <t>1 واحد با 1500 متر مربع</t>
  </si>
  <si>
    <t xml:space="preserve"> واحد  تفریحی و سرگرمی کودکان</t>
  </si>
  <si>
    <t>1 واحد 150 مترمربعی</t>
  </si>
  <si>
    <t>موزه خانه کرد</t>
  </si>
  <si>
    <t>باغ عکاسی عروس و داماد</t>
  </si>
  <si>
    <t>1 واحد 1000 مترمربعی</t>
  </si>
  <si>
    <t xml:space="preserve">کارگاه های تولیدی، فرآوری و خدماتی  </t>
  </si>
  <si>
    <t>غرفه فرآوری سبزی(خرد کردن و سرخ کردن)</t>
  </si>
  <si>
    <t>5 واحد 30 مترمربعی</t>
  </si>
  <si>
    <t>آشنایی با روش های سورتینگ و بسته بندی؛ آشنایی با اصول رعایت بهداشت فردی و محیط کار؛ عدم آلودگی محیط طبیعی و تهدید دریاچه زریوار؛ آشنایی با روش های مناسب سرخ کردن و شست و شوی سبزیجات؛ آشنایی با اصول بازاریابی و جذب مشتری، مهارت در تعیین مواد اولیه، مهارت در انتخاب نوع دام، آشنایی با روش‏های تهیه فرآوری محصولات دامی و باغی، تمیز و آماده سازی مواد اولیه، بررسي عوامل فساد مواد غذايي و فرآوری‏های لبنی، سرد کرد و برچسب زني و انبارداري محصول توليدي، کنترل کيفي محصول نهایی، آشنایی با روش‏های تولید ارگانیک، بازاریابی و جذب مشتری.</t>
  </si>
  <si>
    <t xml:space="preserve">کارگاه خرد و سنتی فرآوری محصولات باغی(تولید مربا و شربت محلی از گیلاس و آلبالو و..) </t>
  </si>
  <si>
    <t>1 واحد  100 مترمربعی با ظرفیت 30 تن در سال</t>
  </si>
  <si>
    <t>کارگاه فرآوری محصولات دامی(دام و گوشت)</t>
  </si>
  <si>
    <t xml:space="preserve">1 واحد100 مترمربعی با ظرفیت فراوری 300 لیتر شیر روزانه </t>
  </si>
  <si>
    <t>لیر در روز</t>
  </si>
  <si>
    <t xml:space="preserve">غرفه ساخت صنایع دستی  </t>
  </si>
  <si>
    <t xml:space="preserve"> 1 واحد 60 مترمربعی</t>
  </si>
  <si>
    <t>واحد آپاراتی و کارواش</t>
  </si>
  <si>
    <t>1 واحد  1000 مترمربعی</t>
  </si>
  <si>
    <t xml:space="preserve">غرفه پخت خوردنی‏های محلی با گردو و شیرینی و خوراکی‏های مرتبط با گردو و محصولات باغی هسته دار </t>
  </si>
  <si>
    <t>کارگاه کندوسازی</t>
  </si>
  <si>
    <t>1 واحد 300 مترمربعی با ظرفیت 3500 کندو در سال</t>
  </si>
  <si>
    <t>تعداد کندو</t>
  </si>
  <si>
    <t>توسعه باغات(گیلاس-گردو لیبل دار)</t>
  </si>
  <si>
    <t>6 هکتار در سه قطعه زمین</t>
  </si>
  <si>
    <t>آشنایی با اصول باغداری و تولید توت فرنگی و گیلاس، مهارت در انتخاب نوع نهال ، آشنایی با انواع افات و روش های مقابله با آنها؛ آشنایی با بازاریابی و توسعه بازار داخلی و صادارت به اقلیم کردستان،، آشنایی با کودهای شیمایی مورد نیاز، بازاریابی و بسته بندی محصولات، آشنایی با اصول کشت گلخانه ای از لحاظ وضعیت نور، دما و آفات و مقابله با آن.</t>
  </si>
  <si>
    <t xml:space="preserve">توسعه باغات(کشت توت فرنگی) </t>
  </si>
  <si>
    <t>8 هکتار در 4 قطعه زمین</t>
  </si>
  <si>
    <t>گلخانه کوچک مقیاس صیفی جات</t>
  </si>
  <si>
    <t>2  واحد 300 متر مربعی</t>
  </si>
  <si>
    <t xml:space="preserve">گلخانه کوچک مقیاس  تولید سبزی </t>
  </si>
  <si>
    <t xml:space="preserve">        1 واحد 300 متر مربعی
</t>
  </si>
  <si>
    <t>توسعه زراعت</t>
  </si>
  <si>
    <t>توسعه زراعت یونجه</t>
  </si>
  <si>
    <t>4 هکتار در 4 قطعه زمین</t>
  </si>
  <si>
    <t>آشنایی با روش‏های تهیه بذر مناسب، کاربرد کود و سموم شیمیایی؛ آشنایی با انواع آفات‏های محصول و شیوه مقابله، روش های نوین آبیاری.</t>
  </si>
  <si>
    <t>دامداری سنتی(پرواربندی بره)</t>
  </si>
  <si>
    <t>3 واحد 150 راسی</t>
  </si>
  <si>
    <t>آشنایی با روش‏های تلقیح،زایمان،شناخت بهداشت جایگاه دام، اصول تغذیه و خوراک دام، شناخت داروها، شناخت بیماری‎های‏های واگیردار دام، واکسیناسیون، بازاریابی</t>
  </si>
  <si>
    <t xml:space="preserve">دامداری نیمه صنعتی(پرورش گاو شیری)  </t>
  </si>
  <si>
    <t>1 واحد 10 راسی</t>
  </si>
  <si>
    <t>دامداری نیمه صنعتی(گوسفند داشتی)</t>
  </si>
  <si>
    <t>2 واحد 150 راسی</t>
  </si>
  <si>
    <t>دامداری سنتی(پرورش گاو شیری)</t>
  </si>
  <si>
    <t>3 واحد 5 راسی</t>
  </si>
  <si>
    <t>توسعه زنبورداری مدرن</t>
  </si>
  <si>
    <t>1 واحد زنبورستان (100 کندو)</t>
  </si>
  <si>
    <t>آشنایی با بیماری‏های کندو و مبارزه با آفات، آشنایی با روش‏های برداشت عسل و فرآورده‏های آن.</t>
  </si>
  <si>
    <t xml:space="preserve">کارگاه جوجه‎کشی مرغ و پرندگان محلی و پرکنی طیور   </t>
  </si>
  <si>
    <t>1 واحد دارای دو دستگاه جوجه‏کشی و پرکنی در فضای 60 متری</t>
  </si>
  <si>
    <t>آشنایی با روش‏های کار با دستگاه جوجه کشی و انواع تخم‎های پرندگان و طیور، آشنایی با انواع نژاد طاووس و انتخاب نژاد مناسب، رعایت بهداشت محیطی، آشنایی با امراض و شیوه های مقابله با آن، اصوله تغذیه و نگهداری طاووس</t>
  </si>
  <si>
    <t>پرورش طاووس</t>
  </si>
  <si>
    <t>1 واحد سنتی 30 مترمربعی(15 قطعه‏ای)</t>
  </si>
  <si>
    <t>یک واحد 40 مترمربعی سنتی 100 قطعه‏ای</t>
  </si>
  <si>
    <t>پرورش ماهی گرم‏ آبی</t>
  </si>
  <si>
    <t>1 واحد (5000 هزار قطعه‏ای) 5000 مترمربعی</t>
  </si>
  <si>
    <t>آشنایی با اصول پرورش ماهی، انواع نژادها، مبارزه با بیماری‏ها، رعایت اصول تغذیه، تولیدمثل، بازاریابی، رعایت بهداشت محیطی.</t>
  </si>
  <si>
    <t>برقلعه</t>
  </si>
  <si>
    <t>واحدهای خدماتی و کارگاه‏های تولیدی و صنعتی خرد</t>
  </si>
  <si>
    <t>کارگاه جوشکاری تولیدی ادوات کشاورزی</t>
  </si>
  <si>
    <t>2 واحد 70 مترمربعی</t>
  </si>
  <si>
    <t xml:space="preserve">متر مربع </t>
  </si>
  <si>
    <t>آشنایی با اصول رعایت بهداشت و ایمنی فردی و الزامات محیط کار؛ توانایی بدنی، توانایی درک نقشه ها و برنامه های فنی، عدم آلودگی محیط طبیعی؛ اصول بازاریابی، صادارت و جذب مشتری، آشنایی با روش‏های مختلف جوشکاری، دارا بودن تجهیزات مناسب،</t>
  </si>
  <si>
    <t>کارگاه تولید پله گردان چوبی</t>
  </si>
  <si>
    <t>قالیشویی</t>
  </si>
  <si>
    <t>1 واحد 1000 متر مربعی</t>
  </si>
  <si>
    <t>کارگاه صافکاری و نقاشی</t>
  </si>
  <si>
    <t>2 واحد 100 مترمربعی</t>
  </si>
  <si>
    <t>کارگاه تولیدی درب و پنجره</t>
  </si>
  <si>
    <t>2 واحد  80 مترمربعی</t>
  </si>
  <si>
    <t>کارگاه بسته بندی سبزیجات و سبزی سرخ کنی</t>
  </si>
  <si>
    <t>1 واحد  200 متر مربعی با ظرفیت 40 تن در سال</t>
  </si>
  <si>
    <t>کارگاه تولید مصنوعات زینتی چوبی</t>
  </si>
  <si>
    <t>کارگاه بسته بندی(حبوبات، گردو و...)</t>
  </si>
  <si>
    <t>1 واحد 300 مترمربعی با ظرفیت 150 تن در سال</t>
  </si>
  <si>
    <t>کارگاه قطعات بتنی( بلوک زنی)</t>
  </si>
  <si>
    <t xml:space="preserve">1 واحد 1300 مترمربعی با ظرفیت 100 هزار بلوک در سال </t>
  </si>
  <si>
    <t>تاسیس نانوایی(تولید انواع نان سنتی و دستگاهی)</t>
  </si>
  <si>
    <t>1 واحد 100 متر مربعی با ظرفیت   10 تن در سال</t>
  </si>
  <si>
    <t>1 واحد 300 مترمربعی با ظرفیت20 تن در سال</t>
  </si>
  <si>
    <t xml:space="preserve">1 واحد سنتی 50 مترمربعی (20 قطعه‏ای) </t>
  </si>
  <si>
    <t>آشنایی با روش های پرورش طاووس و بوقلمون، وجود فضای کافی و آگاهی به بهداشت محیط نگهداری و امراض و روش های مقابله با آن، آشنایی با اصول تغذیه و نگهدای. آشنایی با نوع نژادها و انتخاب نژاد مناسب، مشخص بودن هدف از پرورش طاووس و بوقلمون(تولید گوشتی یا تولید جوجه)،آشنایی با اصول بازاریابی و بازارسازی، انجام کار بسته بندی و قطعه بندی محصولات، تهیه دستگاه جوجه کشی</t>
  </si>
  <si>
    <t xml:space="preserve">1 واحد 100 متر مربعی 200 قطعه‏ای  </t>
  </si>
  <si>
    <t>توسعه و بهسازی واحد بومگردی</t>
  </si>
  <si>
    <t>1 واحد افزایش مساحت  700 مترمربعی</t>
  </si>
  <si>
    <t>ایجاد فضای استراحتگاهی و پذیرایی گردشگری</t>
  </si>
  <si>
    <t>1 واحد 100 مترمربعی</t>
  </si>
  <si>
    <t>شنایی با اصول نگهداری، تغذیه، انتخاب نژاد مناسب منطقه، آشنایی با بیمای های اسب و درمان آن، رعایت بهداشت محیطی، اصول بازاریابی و بازارسازی.</t>
  </si>
  <si>
    <t>مزرعه پرورش اسب کردی</t>
  </si>
  <si>
    <t>1 واحد 2 هکتاری 7 راس اسب کردی</t>
  </si>
  <si>
    <t>ایجاد باغ پرندگان روستا</t>
  </si>
  <si>
    <t>1 واحد 2000 مترمربعی با ظرفیت 150 قطعه</t>
  </si>
  <si>
    <t>کسب و کار زنان</t>
  </si>
  <si>
    <t>کارگاه تولیدی(کلاش بافی و خیاطی)</t>
  </si>
  <si>
    <t>1 واحد 300 متر مربعی با 6 چرخ راسته دوز و  بافت 4000 جفت کلاش در سال</t>
  </si>
  <si>
    <t>آشنایی با اصول و انواع کلاش، کار با ابزار و وسایل مرتبط و مراحل و روش های بافت، آشنایی با کیفیت نخ‏های مورد استفاده و انواع آن، آشنایی با انواع پارچه و الگو و طرح، روش های فروش و بازاریابی</t>
  </si>
  <si>
    <t>مجتمع دامداری نیمه صنعتی</t>
  </si>
  <si>
    <t>1 مجتمع 5 واحده 100 راسی گوسفند داشتی(هر واحد)</t>
  </si>
  <si>
    <t>آشنایی با روش‏های تلقیح،زایمان،شناخت بهداشت جایگاه دام، اصول تغذیه و خوراک دام، شناخت داروها، شناخت بیماری‎های‏های واگیردار دام، واکسیناسیون، بازاریابی، تعهد به اصول کار تعاونی</t>
  </si>
  <si>
    <t>ایجاد و توسعه باغات انگور دیم</t>
  </si>
  <si>
    <t xml:space="preserve">آشنایی با مبارزه با آفات، آشنایی با کودهای شیمایی مورد نیاز، بازاریابی و فروش، نحوه هرس مو؛  آشنایی با اصول پرورش و ارتقای کیفیت </t>
  </si>
  <si>
    <t>بیله</t>
  </si>
  <si>
    <t>دامداری سنتی گاوشیری</t>
  </si>
  <si>
    <t>1 واحد (5 راسی)</t>
  </si>
  <si>
    <t>آشنایی با روش‏های تلقیح،زایمان،شناخت بهداشت جایگاه دام، اصول تغذیه و خوراک دام، شناخت داروها، شناخت بیماری‎های‏های واگیردار دام، واکسیناسیون، بازاریابی، رعایت اصول بهداشتی در محوطه روستا</t>
  </si>
  <si>
    <t xml:space="preserve"> دامداری سنتی گوساله پرواری</t>
  </si>
  <si>
    <t>3 واحد (12 راسی)</t>
  </si>
  <si>
    <t>توسعه باغات انگور دیم</t>
  </si>
  <si>
    <t>5 هکتار در 2 قطعه زمین 2.5 هکتاری</t>
  </si>
  <si>
    <t>کسب و کارهای زنان</t>
  </si>
  <si>
    <t>کارگاه صنایع دستی و هنرهای تزئینی(کلاش بافی، خیاطی، گلدوزی، آیینه کاری، شیشه کاری، گلیم و تابلو فرش،)</t>
  </si>
  <si>
    <t>1 واحد 300 مترمربعی</t>
  </si>
  <si>
    <t>منطه ای- فرامنطقه ای</t>
  </si>
  <si>
    <t>آشنایی با اصول و انواع کلاش، کار با ابزار و وسایل مرتبط و مراحل و روش های بافت، آشنایی با کیفیت نخ‏های مورد استفاده و انواع آن، آشنایی با انواع پارچه و الگو و طرح، آشنایی با هنرهای تزئینی، روش های فروش و بازاریابی</t>
  </si>
  <si>
    <t>مشاغل صنعتی-خدماتی و تولیدی(گردشگری و صنعتی)</t>
  </si>
  <si>
    <t>مجتمع کارگاهی مشاغل صنعتی(صافکاری-تعمیرگاه-جوشکاری-صافکاری-شاسی سازی)</t>
  </si>
  <si>
    <t>12 واحد کارگاهی 50 مترمربعی در شهرک صنعتی مریوان</t>
  </si>
  <si>
    <t>آشنایی با اصول مشاغل صنعتی، مهارت افزایی مستمر، روحیه کار و تلاش و نوآوری</t>
  </si>
  <si>
    <t>47190-47531</t>
  </si>
  <si>
    <t>غرفه های فروش محصولات روستا در پارک جنگلی قله امام(فرآورده های دامی؛ صنایع دستی و هنرهای تزئینی، پخت و فروش غذاهای محلی و فرآوری میوه های خشک(خانگی و کوچک مقیاس))</t>
  </si>
  <si>
    <t>10 غرفه 25 مترمربعی</t>
  </si>
  <si>
    <t>شهرداری</t>
  </si>
  <si>
    <t>رعایت مسائل بهداشتی و بسته بندی مناسب؛ کیفیت مناسب محصولات فروشی، آشنایی با اصول برخورد با گردشگران و مشتریان</t>
  </si>
  <si>
    <t>کارگاه آسیاب دانه‏های خشک</t>
  </si>
  <si>
    <t>1 واحد 500 مترمربعی با ظرفیت آسیاب 150 تن در سال</t>
  </si>
  <si>
    <t>سالن ورزشی چندمنظوره(تعاونی روستا و بخش خصوصی یا دولتی)</t>
  </si>
  <si>
    <t>ورزش و جوانان</t>
  </si>
  <si>
    <t>رعایت اصول استحکام سازه، بهره گیری از جوانان روستا در اداره و منفعت بری سالن ورزشی</t>
  </si>
  <si>
    <t>کارگاه روغن کشی</t>
  </si>
  <si>
    <t>یک واحد 200 مترمربعی با تولید روزانه 40 لیتر روغن</t>
  </si>
  <si>
    <t>منطقه</t>
  </si>
  <si>
    <t>کوماسی</t>
  </si>
  <si>
    <t>پیرخضران</t>
  </si>
  <si>
    <t>دامداری سنتی گوسفند داشتی</t>
  </si>
  <si>
    <t>3 واحد (50 راسی)</t>
  </si>
  <si>
    <t>دامداری سنتی گاو شیری</t>
  </si>
  <si>
    <t>2 واحد (5 راسی)</t>
  </si>
  <si>
    <t>دامداری سنتی پرواربندی بره</t>
  </si>
  <si>
    <t>1 واحد (100 راسی)</t>
  </si>
  <si>
    <t>6 هکتار در 3 قطعه زمین</t>
  </si>
  <si>
    <t xml:space="preserve">منطقه ای </t>
  </si>
  <si>
    <t>آشنایی با مبارزه با آفات، آشنایی با کودهای شیمایی مورد نیاز، بازاریابی و فروش، نحوه هرس مو؛  آشنایی با اصول پرورش درختان باغی و چگونگی ارتقای کیفیت میوه تولیدی؛ آشنایی با اصول اولیه گلخانه در ارتباط با وضعیت سازه گلخانه، کشت، تهویه، آبرسانی، دما و تغذیه، کنترل شوری خاک، آشنایی با روش‏های بازاریابی و توسعه بازار، حرکت به سمت کاشت نشاء در گلخانه‏ها،</t>
  </si>
  <si>
    <t>باغ گردو پیوندی(اصلاح شده)</t>
  </si>
  <si>
    <t>گلخانه کوچک مقیاس روستایی به روش هیدروپونیک(گیاه دارویی؛ حبوبات)</t>
  </si>
  <si>
    <t>1 واحد کوچک مقیاس 300 متر مربعی</t>
  </si>
  <si>
    <t>مترمربعی</t>
  </si>
  <si>
    <t>توسعه باغات میوه‏های هسته دا(هلو، گیلاس و..)</t>
  </si>
  <si>
    <t>5 هکتار در سه قطعه زمین 1.5 هکتاری</t>
  </si>
  <si>
    <t>زنبورداری مدرن</t>
  </si>
  <si>
    <t>3 زنبورستان 60 کندویی</t>
  </si>
  <si>
    <t>آقایا/بانوان</t>
  </si>
  <si>
    <t>کشت کنجد و سیاه دانه</t>
  </si>
  <si>
    <t>آشنایی با انواع بذرها، آشنایی با کاربرد صحیح سموم و کودهای شیمیایی، آشنایی با روش های کاشت و برداشت محصول در زمان و شیوه صحیح، روش های نصب و نگهداری لوله های آبیاری، انتخاب نوع مناسب آبیاری قطره ای متناسب با نوع کشت، بیمه نمودن محصولات در برابر سرمازدگی محصولات در منطقه، بازاریابی و فروش.</t>
  </si>
  <si>
    <t>3 هکتار در دو قطعه زمین 1.5 هکتاری</t>
  </si>
  <si>
    <t>کشت لوبیا</t>
  </si>
  <si>
    <t>مشاغل خدماتی(نقش مرکزیت روستا)</t>
  </si>
  <si>
    <t>کارگاه جوشگاری</t>
  </si>
  <si>
    <t>حفظ بهداشت محیطی و فردی، رعایت ایمنی در محیط کار، آشنایی با روش‏های جذب مشتری و گسترش بازار، آشنایی با اصول طراحی و دوخت و انتخاب پارچه مناسب پارچه در شغل خیاطی، آنشایی با ادوات کشاورزی و کاربردهای آن، تحصیلکرده بودن در رشته کشاورزی(در روستا یک فرد دارای تحصیلات عالیه کشاورزی است).</t>
  </si>
  <si>
    <t xml:space="preserve">مرکز ادوات و خدمات کشاورزی </t>
  </si>
  <si>
    <t>1 واحد(دستگاه سورتینگ ،دستگاه های پخش  کننده کود دامی؛غده کار؛ فارو؛سرزن؛ برداشت سیب زمینی)</t>
  </si>
  <si>
    <t>سردخانه کوچک مقیاس</t>
  </si>
  <si>
    <t>1 واحد سردخانه کوچک مقیاس 500 تنی</t>
  </si>
  <si>
    <t>واحد خیاطی بانوان</t>
  </si>
  <si>
    <t>1 واحد 30 مترمربعی با سه چرخ راسته دوز</t>
  </si>
  <si>
    <t xml:space="preserve">  چرخ راسته دوز</t>
  </si>
  <si>
    <t>پرورش ماهی سردآبی(استخر 5000 قطعه‏ای)(تعاونی)</t>
  </si>
  <si>
    <t>1 واحد (استخر 5000 قطعه‏ای) 5000 مترمربعی</t>
  </si>
  <si>
    <t>آشنایی با روش های مبارزه با بیماری‏ها، رعایت اصول تغذیه، تولیدمثل، بازاریابی.</t>
  </si>
  <si>
    <t>پیله</t>
  </si>
  <si>
    <t>4 واحد 110 راسی</t>
  </si>
  <si>
    <t>آشنایی با مبارزه با آفات، آشنایی با کودهای شیمایی مورد نیاز، بازاریابی و فروش، نحوه هرس مو</t>
  </si>
  <si>
    <t>توسعه باغات گل محمدی</t>
  </si>
  <si>
    <t>آشنایی با اصول کشت گل محمدی، نیازهای آبی و سموم و کودهای مورد نیاز مبارزه با آفات، بازاریابی مجازی و توسعه بازار، رصد مستمر نیازها و تقاضای بازار مصرف به ویژه در اقلیم کردستان عراق</t>
  </si>
  <si>
    <t>پرورش ماهی گرمابی(تعاونی روستاییان)</t>
  </si>
  <si>
    <t>1 واحد 4000 مترمربعی  5000 قطعه ای</t>
  </si>
  <si>
    <t>تامین زیرساخت‏های لازم جهت بهره‏برداری از چشمه دائمی روستا، ارائه آموزش‏های لازم از سوی جهاد کشاورزی شهرستان، کاهش بروکراسی اداری و تسهیل تضامین برای دریافت تسهیلات، ارائه مکمل‏ها غذایی و دارویی مورد نیاز از سوی جهاد کشاورزی، رعایت اصول بهداشتی و زیست محیطی، ایجاد کسب و کار به صورت تعاونی</t>
  </si>
  <si>
    <t>توسعه کشت پیاز</t>
  </si>
  <si>
    <t>4 هکتار در دو قطعه زمین</t>
  </si>
  <si>
    <t>آشنایی با اصول و نیازهای کشت پیاز و تولید و برداشت محصول با کیفیت، آشنایی با آفات و نحوه مبارزه با آن، اشنایی با سمومو و کودهای مورد نیاز</t>
  </si>
  <si>
    <t>آقاین</t>
  </si>
  <si>
    <t>مزرعه کشت نشاء پیاز</t>
  </si>
  <si>
    <t>پرورش بلدرچین سنتی</t>
  </si>
  <si>
    <t>1 واحد سنتی 100 مترمریعی (400 قطعه)</t>
  </si>
  <si>
    <t>آشنایی با انوع نژادها و انتخاب نژاد سودآور و پربازده، تاکید بر نژاد بومی منطقه و برندسازی محصولات با برچسپ بومی بودن، آشنایی با اصول بهداشت محیطی و رعایت آن، آشنایی با امراض طیورها و روش‏های درمان آن، وجود دستگاه جوجه کشی و آشنایی با اصول جوجه کشی، آشنایی با نحوه بازاریابی و فروش محصولات،آشنایی با شیوه های تامین گرمایش، نور و تهویه و تنطیم دمای محیط پرورش طیورها، آشنایی با اصول و نوع تغذیه، انجام کار قطعه بندی و بسته‏بندی تولیدات، آشنایی با وضعیت تولید مثل طیور</t>
  </si>
  <si>
    <t>پرورش غاز سنتی</t>
  </si>
  <si>
    <t>1 واحد سنتی 100 مترمربعی (100 قطعه)</t>
  </si>
  <si>
    <t>خدمات لجستیکی کشاورزی</t>
  </si>
  <si>
    <t>تامین ادوات مورد نیاز کشاورزی</t>
  </si>
  <si>
    <t>دستگاه‏های سم پاش؛پخش کننده کود دامی؛بذرکار؛ ردیف کار؛عمیق کار کشت گندم،چیزل)</t>
  </si>
  <si>
    <t>آشنایی با انواع ادوات کشاورزی مورد نیاز منطقه و نحوه کاربرد و بهره گیری از آنها</t>
  </si>
  <si>
    <t>خیرآباد</t>
  </si>
  <si>
    <r>
      <t xml:space="preserve">3 واحد </t>
    </r>
    <r>
      <rPr>
        <sz val="14"/>
        <color rgb="FF000000"/>
        <rFont val="B Nazanin"/>
        <charset val="178"/>
      </rPr>
      <t xml:space="preserve">100 راسی </t>
    </r>
  </si>
  <si>
    <r>
      <t>دامداری سنتی</t>
    </r>
    <r>
      <rPr>
        <sz val="14"/>
        <color rgb="FF000000"/>
        <rFont val="B Nazanin"/>
        <charset val="178"/>
      </rPr>
      <t xml:space="preserve"> گاو شیری </t>
    </r>
  </si>
  <si>
    <t>2 واحد 5 راسی</t>
  </si>
  <si>
    <r>
      <t>دامداری سنتی گوسفند داشتی</t>
    </r>
    <r>
      <rPr>
        <sz val="14"/>
        <color rgb="FF000000"/>
        <rFont val="B Nazanin"/>
        <charset val="178"/>
      </rPr>
      <t xml:space="preserve"> </t>
    </r>
  </si>
  <si>
    <t>3 واحد 75 راسی</t>
  </si>
  <si>
    <t>225 راس</t>
  </si>
  <si>
    <t>آشنایی با مبارزه با آفات، آشنایی با کودهای شیمایی مورد نیاز، بازاریابی و فروش، نحوه هرس مو؛  و..، بازاریابی، اشنایی با انواع بذر و سموم</t>
  </si>
  <si>
    <t>خزانه تولید نهال انگور</t>
  </si>
  <si>
    <t>5000 مترمربع</t>
  </si>
  <si>
    <t>آشنایی با مبارزه با آفات، آشنایی با کودهای شیمایی مورد نیاز، بازاریابی و فروش، نحوه هرس  آشنایی و..، بازاریابی، اشنایی با انواع بذر و سموم</t>
  </si>
  <si>
    <t>گلخانه نشاء و میوه توت فرنگی</t>
  </si>
  <si>
    <t>2 واحد کوچک مقیاس 300 مترمربعی</t>
  </si>
  <si>
    <t>آشنایی با مبارزه با آفات، آشنایی با کودهای شیمایی مورد نیاز، بازاریابی و فروش، نحوه هرس  آشنایی با اصول گلخانه داری در زمینه دما، آفت، ساخت و نگهداری سازه و..، بازاریابی، اشنایی با انواع بذر و سموم</t>
  </si>
  <si>
    <t>توسعه کشت توت فرنگی</t>
  </si>
  <si>
    <t>آشنایی با مبارزه با آفات، آشنایی با کودهای شیمایی مورد نیاز، بازاریابی و فروش، نحوه هرس  آشناییو..، بازاریابی، اشنایی با انواع بذر و سموم</t>
  </si>
  <si>
    <t>زعفران</t>
  </si>
  <si>
    <t>آشنایی با اصول تولید زعفران از قبیل آبیاری، روش‎های برداشت، کشت و آماده سازی زمین،  آشنایی با روش های بازاریابی.</t>
  </si>
  <si>
    <t>پرورش زنبورعسل به روش مدرن</t>
  </si>
  <si>
    <t>2 زنبورستان(80 کندویی)</t>
  </si>
  <si>
    <t>مشاغل خرد خدماتی و تولیدی</t>
  </si>
  <si>
    <t xml:space="preserve">مغازه خرده فروشی(سوپرمارکت) </t>
  </si>
  <si>
    <t>1 واحد 100 متر مربعی</t>
  </si>
  <si>
    <t>رعایت بهداشت محیطی، آگاهی از شیوه های فساد مواد غذایی</t>
  </si>
  <si>
    <t>1 واحد 8 تنی در فضای 80 مترمربعی</t>
  </si>
  <si>
    <t xml:space="preserve">آشنایی با اصول بهداشت محیطی و رعایت آن، آشنایی با اصول پرورش قارچ(شرایط نور، رطوبت، دما، تهویه، تقویت بستر خاک و..)، آشنایی با اصول بازاررسانی و بازاریابی، جلویگری از آفت زدگی و بیماری خاک بستر تولید قارچ، تولید کمپوست برای بستر خاک پرورش قارچ، انتخاب بذر مناسب برای تولید </t>
  </si>
  <si>
    <t>آشنایی با انواع بذرها، آشنایی با کاربرد صحیح سموم و کودهای شیمیایی، آشنایی با روش های کاشت و برداشت محصول در زمان و شیوه صحیح، روش های نصب و نگهداری و شست و شوی لوله های آبیاری، انتخاب نوع مناسب آبیاری قطره ای متناسب با نوع کشت، بیمه نمودن محصولات در برابر مخاطره سرمازدگی منطقه</t>
  </si>
  <si>
    <t>کشت ذرت علوفه‏ای</t>
  </si>
  <si>
    <t>2 هکتار</t>
  </si>
  <si>
    <t>توسعه معدن</t>
  </si>
  <si>
    <t>واحد کارگاهی تولید شن و ماسه(تعاونی روستاییان با سرمایه گذاران خصوصی یا نهادهای دولتی تامین کننده منابع مالی)</t>
  </si>
  <si>
    <t>1 واحد 3000 متر مربعی با ظرفیت تولید 45 هزار مترمکعب در سال</t>
  </si>
  <si>
    <t>مترمکعب</t>
  </si>
  <si>
    <t>حمایت مردم محلی از طرح تعاونی سرمایه گذاری و مشارکتی نمودن فعالیتی در معدن شن و ماسه روستا</t>
  </si>
  <si>
    <t xml:space="preserve">ا واحد سنتی 100 مترمربعی(400 قطعه)  </t>
  </si>
  <si>
    <t>منطقه ای -بین منطقه ای</t>
  </si>
  <si>
    <t>پرورش غاز و 30 قطعه ای خرگوش</t>
  </si>
  <si>
    <t xml:space="preserve">1 واحد سنتی 80 مترمربعی(100 قطعه ای غاز و 30 قطعه ای خرگوش) </t>
  </si>
  <si>
    <t xml:space="preserve">پرورش مرغ تخمگذار محلی و پرورش بوقلمون  </t>
  </si>
  <si>
    <t xml:space="preserve">ا واحد سنتی 300 متر مربعی (1000 قطعه مرغ تخمگذار و 300 قطعه بوقلمون)   </t>
  </si>
  <si>
    <t>1 واحد (500 هزار قطعه‏ای) در فضای 4000 مترمربعی</t>
  </si>
  <si>
    <t>مبارزه با بیماری‏ها، رعایت اصول تغذیه، تولیدمثل، بازاریابی.</t>
  </si>
  <si>
    <t>درزیان</t>
  </si>
  <si>
    <t>4 واحد  5 راسی</t>
  </si>
  <si>
    <t>دامداری نیمه صنعتی گاوشیری</t>
  </si>
  <si>
    <t>1 واحد 30 راسی</t>
  </si>
  <si>
    <t>دامداری نیمه صنعتی گوسفند داشتی</t>
  </si>
  <si>
    <r>
      <t>دامداری سنتی پرواربندی بره</t>
    </r>
    <r>
      <rPr>
        <b/>
        <sz val="14"/>
        <color theme="1"/>
        <rFont val="B Nazanin"/>
        <charset val="178"/>
      </rPr>
      <t xml:space="preserve"> </t>
    </r>
  </si>
  <si>
    <t>3 واحد 100 راسی</t>
  </si>
  <si>
    <t>مشاغل خرد و تولیدی و خدماتی( با تاکید بر نقش آفرینی زنان)</t>
  </si>
  <si>
    <t>پرورش گیاهان آپارتمانی و زینتی(خانگی)</t>
  </si>
  <si>
    <t>5 واحد خانگی 20 مترمربعی</t>
  </si>
  <si>
    <t>آشنایی با اناع گیاهان آپارتمانی و گل های زینتی و نحوه پرورش آنها در شرایط نور، دما ورطبت، میزان ابدهی و نوع خاک، آشنایی با نیازهای بازار، آشنایی با بازاریابی و گسترش بازار</t>
  </si>
  <si>
    <t xml:space="preserve">کارگاه خشک کردن و بسته بندی سبزیجات معطر و گیاهان دارویی و  توت و کشمش محلی </t>
  </si>
  <si>
    <t>1 واحد 200 مترمربعی با ظرفیت 30 تن در سال</t>
  </si>
  <si>
    <t>رعایت بهداشت فردی و محیطی در بحث فرآوری، بسته بندی مناسب، وجود فضاهای مناسب در خانه جهت پرداختن به مشاغل خانگی</t>
  </si>
  <si>
    <t>کارگاه کلاش بافی</t>
  </si>
  <si>
    <t>آشنایی با اصول کلاش بافی، تجهیزات مورد نیاز و مواد بکار رفته در آن</t>
  </si>
  <si>
    <t>مرکز گرمخانه‏های نوین تنباکوی شهرستان</t>
  </si>
  <si>
    <t>1مجتمع 20 واحد 100 مترمربعی</t>
  </si>
  <si>
    <t>دخانیات-صنعت، معدن و تجارت</t>
  </si>
  <si>
    <t>قرارگیری تنباکوکاران در قالب یک تعاونی؛ حمایت تنباکوکاران از نوین سازی کشت تا فرآوری تنباکو در شهرستان</t>
  </si>
  <si>
    <t>آشنایی با اصول پرورش محصولات در فضای گلخانه، آشنایی با اصول تنظیم نور، آبیاری، دما و بهداشت محیطی گلخانه، آشنایی با اصول تولید انگور دم، آشنایی با اصول کشت گلخانه ای هیدروپونیک و تجهیزات آن، توان آشنایی با شیوه بازاریابی محصولات تولیدی</t>
  </si>
  <si>
    <t>5000 مترمربعی</t>
  </si>
  <si>
    <t>گلخانه هیدروپونیک تولید علوفه</t>
  </si>
  <si>
    <t>1 واحد کوچک مقیاس 300 مترمربعی</t>
  </si>
  <si>
    <t>آشنایی با اصول پرورش محصولات در فضای گلخانه، آشنایی با اصول تنظیم نور، آبیاری، دما و بهداشت محیطی گلخانه، ، آشنایی با اصول کشت گلخانه ای هیدروپونیک و تجهیزات آن، توان آشنایی با شیوه بازاریابی محصولات تولیدی</t>
  </si>
  <si>
    <t>گلخانه های کوچک مقیاس(گیاهان دارویی و صیفی جات و گل و گیاه زینتی)</t>
  </si>
  <si>
    <t>3 واحد کوچک مقیاس 300 مترمربعی</t>
  </si>
  <si>
    <t>آشنایی با اصول پرورش محصولات در فضای گلخانه، آشنایی با اصول تنظیم نور، آبیاری، دما و بهداشت محیطی گلخانه،  آشنایی با اصول کشت گلخانه ای هیدروپونیک و تجهیزات آن، توان آشنایی با شیوه بازاریابی محصولات تولیدی</t>
  </si>
  <si>
    <t>توسعه کشت زعفران</t>
  </si>
  <si>
    <t>آشنایی با پیاز زعفران و شیوه کشت تا برداشت آن؛ اشنایی با شیوه های ارتقای کیفیت محصول و بازاریابی و فروش به ویژه حضور در فضای مجازی و بازاریابی مجازی</t>
  </si>
  <si>
    <t>مرغ تخمگذار محلی</t>
  </si>
  <si>
    <t>2 واحد 100متر مربعی 500 قطعه‏ای سنتی</t>
  </si>
  <si>
    <t xml:space="preserve">آشنایی با انوع نژادها و انتخاب نژاد سودآور و پربازده، تاکید بر نژاد بومی منطقه و برندسازی محصولات با برچسپ بومی بودن، آشنایی با اصول بهداشت محیطی و رعایت آن، آشنایی با امراض طیورها و روش‏های درمان آن، وجود دستگاه جوجه کشی و آشنایی با اصول جوجه کشی، آشنایی با نحوه بازاریابی و فروش محصولات،آشنایی با شیوه های تامین گرمایش، نور و تهویه و تنطیم دمای محیط پرورش طیورها، آشنایی با اصول و نوع تغذیه، آشنایی با وضعیت </t>
  </si>
  <si>
    <t>بالک</t>
  </si>
  <si>
    <t>دامداری نیمه صنعتی پرورش گاو شیری</t>
  </si>
  <si>
    <t>1 واحد (10 راسی)</t>
  </si>
  <si>
    <t>آشنایی با روش‏های تلقیح،زایمان،شناخت بهداشت جایگاه دام، اصول تغذیه و خوراک دام، شناخت داروها، شناخت بیماری‎های‏های واگیردار دام، واکسیناسیون، بازاریابی، رعایت بهداشت محیطی</t>
  </si>
  <si>
    <t>4 واحد 100 راسی</t>
  </si>
  <si>
    <t>دامداری نیمه صنعتی  گوسفند داشتی</t>
  </si>
  <si>
    <t>کشت تنباکو</t>
  </si>
  <si>
    <t>4 هکتار در دو قطعه زمین 2 هکتاری</t>
  </si>
  <si>
    <t>آشنایی با انواع بذرها، آشنایی با کاربرد صحیح سموم و کودهای شیمیایی، آشنایی با روش های کاشت و برداشت محصول در زمان و شیوه صحیح، روش های نصب و نگهداری و شست و شوی لوله های آبیاری، انتخاب نوع مناسب آبیاری قطره ای متناسب با نوع کشت، بیمه نمودن محصولات در برابر سرمازدگی محصولات در منطقه</t>
  </si>
  <si>
    <t>سیاه دانه</t>
  </si>
  <si>
    <t>منطقه ای -فرمنطقه ای</t>
  </si>
  <si>
    <t>کنجد</t>
  </si>
  <si>
    <t>سماق</t>
  </si>
  <si>
    <t>گل محمدی</t>
  </si>
  <si>
    <t>مشاغل خانگی( با تاکید بر نقش آفرینی زنان)</t>
  </si>
  <si>
    <t>آشنایی با اصول کلاش بافی و مواد مورد نیاز آن؛ تامین تجهیزات و فضای فیزیکی کارگاه با ارائه تسهیلات مالی به شیوه آسان و با کمترین تضامین و بروکراسی؛حذف دلالان و واسطه ها با تشکیل تعاونی، مهارت افزایی مستمر در میان فعالان</t>
  </si>
  <si>
    <t>5 واحد خانگی 1000 قطعه‏ای</t>
  </si>
  <si>
    <t>شناخت اصول پرورش زالو از قبیل جایگاه نگهداری، مکان مناسب برای جفت گیری و تخمگذاری، نحوه کنترل دما و اکسیژن آب، غذای زالو، آشنایی با شیوه های فروش و بازاریابی، رعیات بهداشت محیطی</t>
  </si>
  <si>
    <t>واحد آرایشگاه زنانه</t>
  </si>
  <si>
    <t>آشنایی با اصول آرایشگری و مواد آرایشی و بهداشتی به روز این عرصه ؛تامین منابع مالی جهت راه اندزای واحدهای مربوطه، مهرات افزایی در میان متقاضیان از سوی سازمان فنی و حرفه ای</t>
  </si>
  <si>
    <t>واحد خیاطی</t>
  </si>
  <si>
    <t>1 واحد با 5 چرخ راسته دوز در فضای 50 مترمربعی</t>
  </si>
  <si>
    <t>چرخ راسته دوز</t>
  </si>
  <si>
    <t>آشنایی با اصول دوخت، انتخاب پارچه طرح ؛تامین منابع مالی جهت راه اندزای واحدهای مربوطه، مهرات افزایی در میان متقاضیان از سوی سازمان فنی و حرفه ای</t>
  </si>
  <si>
    <t>باغات انگور دیم</t>
  </si>
  <si>
    <t>آشنایی با اصول باغداری و تولید انگور، شناخت ارقام و نهال های باکیفیت، شناخت انواع آفات و چگونگی مبارزه با آنها؛اعطای تسهیلات مالی با شرایط آسان دریافت و بازپرداخت، ارائه خدمات مشاوره‏ای و نظارتی از سوی جهاد کشاورزی، اعطای سموم و کودهای شیمیایی مورد نیاز؛ اعطای نهال های باکیفیت؛ حرکت به سمت ترویج باغداری انگور به روش روسیمی با تامین نهاده های مورد نیاز</t>
  </si>
  <si>
    <t>ایجاد و بهسازی باغات گردو(باغ گردو پیوندی)</t>
  </si>
  <si>
    <t>منطیقه ای</t>
  </si>
  <si>
    <t>تولیدی صنعتی</t>
  </si>
  <si>
    <t>کارگاه فرآوری تنباکو(خرد کردن و بسته‏بندی تنباکو سنتی و تهیه تنباکو معسل و میوه ای)</t>
  </si>
  <si>
    <t>1 واحد 200 مترمربعی با ظرفیت تولید 100 تن در سال</t>
  </si>
  <si>
    <t>رعایت بهداشت محییطی و حفاظت از محیط زیست روستا؛ توسعه بازار و بازاریابی؛راه اندازی به صورت تعاونی با مشارکت و بکارگیری روستاییان، بهره گیری از تجهیزات به روز</t>
  </si>
  <si>
    <t xml:space="preserve">کارگاه گونی سازی  </t>
  </si>
  <si>
    <t>1 واحد 500 متر مربعی با تولید 2000 تن گونی در سال</t>
  </si>
  <si>
    <t>آشنایی با اصول بازارایابی و فروش؛ آشنایی با مواد اولیه و تهیه آن؛ تامین منابع مالی؛ تامین مواد اولیه؛ رعای اصول زیست محیطی</t>
  </si>
  <si>
    <t>گردشگری فرهنگی(مذهبی)</t>
  </si>
  <si>
    <t>مرکز اقامتی موقت در زیارتگاه(استراحتگاه و پذیرایی)</t>
  </si>
  <si>
    <t>1واحد 150 مترمربعی</t>
  </si>
  <si>
    <t>ساخت سازه های منطبق بر فرهنگ و اعتقادات مردم محلی، بازاریابی و تبلیغات؛تامین منابع مالی محوطه سازی و تامین زیرساخت های رفاهی و اقامتی؛ جمع آوری آثار  بازماندهای علمی و شخصی  عالم فقید روستا ملامحمدباقر</t>
  </si>
  <si>
    <t>پرورش ماهی گرم‏آبی(تعاونی روستا)</t>
  </si>
  <si>
    <t>1 واحد 5000 مترمربعی با ظرفیت 5000 قطعه ای</t>
  </si>
  <si>
    <t>آشنایی روستاییان با اصول پرورش ماهی در زمینه تغذیه، شرایط محیطی، دارویی و تولید مثل آنها، توسعه بازار و بازارسانی مناسب؛راه اندازی به صورت تعاونی با مشارکت و بکارگیری روستاییان، ساماندهی و بهسازی منبع اب دائمی روستا و چشمه های آن؛ تامین تسهیلات و نهاده های دارویی و غذایی مورد نیاز؛</t>
  </si>
  <si>
    <t>رشه ده</t>
  </si>
  <si>
    <t>دامداری نیمه صنعتی گوساله پرواری</t>
  </si>
  <si>
    <t>1 واحد (20 راسی)</t>
  </si>
  <si>
    <t xml:space="preserve">دامداری نیمه صنعتی پرواربندی بره </t>
  </si>
  <si>
    <r>
      <t xml:space="preserve">2 واحد </t>
    </r>
    <r>
      <rPr>
        <sz val="14"/>
        <color rgb="FF000000"/>
        <rFont val="B Nazanin"/>
        <charset val="178"/>
      </rPr>
      <t>150 راسی)</t>
    </r>
  </si>
  <si>
    <t xml:space="preserve">دامداری سنتی گوسفند داشتی </t>
  </si>
  <si>
    <r>
      <t xml:space="preserve">5 واحد </t>
    </r>
    <r>
      <rPr>
        <sz val="14"/>
        <color rgb="FF000000"/>
        <rFont val="B Nazanin"/>
        <charset val="178"/>
      </rPr>
      <t>50 راسی</t>
    </r>
  </si>
  <si>
    <t xml:space="preserve">توسعه باغات انگور دیم </t>
  </si>
  <si>
    <t>6 هکتار در 3 قطعه زمین 2 هکتاری</t>
  </si>
  <si>
    <t>آشنایی با اصول تولید توت فرنگی، مهارت در انتخاب نوع نهال و بذرها، آشنایی با انواع آفات و روش های مقابله با آنها؛ آشنایی با بازاریابی و توسعه بازار داخلی و صادارت به اقلیم کردستان،، آشنایی با کودهای شیمایی مورد نیاز، بازاریابی و بسته بندی محصولات،</t>
  </si>
  <si>
    <t>گلخانه نشاء توت فرنگی(کوچک مقیاس)</t>
  </si>
  <si>
    <t>2واحد کوچک مقیاس 300 مترمربعی</t>
  </si>
  <si>
    <t>آشنایی با اصول گلخانهداری و سازه گلخانه؛ آشنایی با رش های بازاریابی و توسعه بازار؛ تامین منابع انرژِ مور نیاز، تامین منابع مالی</t>
  </si>
  <si>
    <t>1 زنبورستان(80 کندویی)</t>
  </si>
  <si>
    <t>تولیدی</t>
  </si>
  <si>
    <t>کارگاه کوچک مقیاس تولید خوراک طیور</t>
  </si>
  <si>
    <t>2000 متر مربع با ظرفیت تولید ماهانه2500 تن در سال</t>
  </si>
  <si>
    <t>تامین زمین، تامین منابع مالی؛ تامین منابع انرژی؛ تامین مواد اولیه مورد نیاز و تجهیزات؛</t>
  </si>
  <si>
    <t>زراعت گساهان دارویی و یا نیاز آبی اندک</t>
  </si>
  <si>
    <t xml:space="preserve">کشت کنجد و سیاه دانه </t>
  </si>
  <si>
    <t>تامین منابع آب، تامین تسهیلات مورد نیاز، تامین سموم و کودهای شیمیایی مورد نیاز، ارائه آموزش های لازم، تامین واریته های مقاوم به سرما و توزیع در میان کشاورزان</t>
  </si>
  <si>
    <t>اسکل سفلی</t>
  </si>
  <si>
    <t xml:space="preserve"> مجتمع نیمه صنعتی دامداری گوسفند داشتی</t>
  </si>
  <si>
    <t>1 مجتمع  5 واحده 500 راسی</t>
  </si>
  <si>
    <t>باغ انگور دیم</t>
  </si>
  <si>
    <t xml:space="preserve"> ارائه آموزش‏های لازم از سوی جهاد کشاورزی شهرستان، کاهش بروکراسی اداری و تسهیل تضامین برای دریافت تسهیلات، اعطای نهال های باکیفیت به باغداران، خرید تضمینی محصول با توجه به تقاضای بالا و فروش قطعی آن از باغداران،  اعطای کود و سموم مورد نیاز با کمیت و کیفیت مناسب؛ بهسازی و پمپاژ آب چشمه‏های روستاآ، آشنایی با مبارزه با آفات، آشنایی با کودهای شیمایی مورد نیاز، بازاریابی و فروش، نحوه هرس مو؛  آشنایی با اصول پرورش درختان باغی و چگونگی ارتقای کیفیت میوه تولیدی</t>
  </si>
  <si>
    <t>باغ انار</t>
  </si>
  <si>
    <t>باغ بادام</t>
  </si>
  <si>
    <t>باغ گردوی لیبل دار</t>
  </si>
  <si>
    <t>زنبورستان</t>
  </si>
  <si>
    <t xml:space="preserve"> 3 زنبورستان 70 کندویی</t>
  </si>
  <si>
    <t>آشنایی با بیماری‏های کندو و مبارزه با آفات، آشنایی با روش‏های برداشت عسل و فرآورده‏های آن.؛ارائه آموزش‏های لازم از سوی جهاد کشاورزی جهت حرکت به سمت تولید فرآورده های زنبور عسل، کاهش بروکراسی اداری و تسهیل تضامین برای دریافت تسهیلات، بیمه کندوها، همکاری زنبورداران و باغداران، بازاریابی و بازاررسانی مناسب از سوی تعاونی زنبورداران؛ ایجاد یک تعاونی در روستا، همکاری مرزبانی در ارتباط با بهره گیری از موقعیت مراتع و اراضی جنگلی کوهستانی روستا</t>
  </si>
  <si>
    <t>پرورش ماهی گرمابی</t>
  </si>
  <si>
    <t xml:space="preserve">1 واحد 4000 مترمربعی (5000 قطعه ای) </t>
  </si>
  <si>
    <t>آشنایی با اصول پرورش ماهی در ارتباط با تخم‏ریزی، تکثیر، مبازه با بیماری ها، تغذیه، دما، اکسیژن و..؛بازاریابی و بازارسازی؛انجام حمایت های مشاوره ای و مالی و نهاده ای از سوی جهاد کشاورزی جهت راه‏اندازی مجدد واحد پرورش ماهی روستا، شناسایی علل شکست طرح قبلی و مرتفع نمودن آنها به ویژه در ارتباط با بازاریابی، تشکیل تعاونی شیلات شهرستان و تقویت این تعاونی</t>
  </si>
  <si>
    <t>تولیدی وابسته به دامداری</t>
  </si>
  <si>
    <t xml:space="preserve"> 
واحد تولید کود ورمی کمپوست
</t>
  </si>
  <si>
    <t>1 واحد 900 مترمربع با تولید 70 تن در سال</t>
  </si>
  <si>
    <t>منطقه ای-فرامنطقه ای</t>
  </si>
  <si>
    <t>زمین، تجهیزات، آموزش و بازاریابی</t>
  </si>
  <si>
    <t xml:space="preserve">واحد فرآوری اولیه و ریسندگی پشم </t>
  </si>
  <si>
    <t>1 واحد 500 مترمربعی با ظرفیت 300 کیلوگرم نخ در ماه</t>
  </si>
  <si>
    <t>کیلوگرم نخ در ماه</t>
  </si>
  <si>
    <t>زمین-تجهیزات کارگاه-پشم-آموزش و بازاریابی</t>
  </si>
  <si>
    <t>باناوان</t>
  </si>
  <si>
    <t>توتوندره</t>
  </si>
  <si>
    <t>تامین. تامین منابع آب برای اراضی روستا جهت توسعه کشت علوفه و امکان توسعه دامداری در بافت مسکونی، آیجاد آبشخور در مراتع. آشنایی با روش‏های تلقیح،زایمان،شناخت بهداشت جایگاه دام، اصول تغذیه و خوراک دام، شناخت داروها، شناخت بیماری‎های‏های واگیردار دام، واکسیناسیون، بازاریابی</t>
  </si>
  <si>
    <t>2 واحد 100 راسی</t>
  </si>
  <si>
    <t>2 واحد 50 راسی</t>
  </si>
  <si>
    <t>توسعه و ایجاد باغ انگور دیم</t>
  </si>
  <si>
    <t>کشت گیاهان دارویی</t>
  </si>
  <si>
    <t>کشت گیاهان دارویی اسانس دار</t>
  </si>
  <si>
    <t>منطقه ای /فرامنطقه ای</t>
  </si>
  <si>
    <t>تامین منابع مالی، تجهیزاتی آبیاری، و منابع آبی، موزش و ترویج کشات گیاهان دارویی اساسن دار با توجه به مطابقت با اقلیم و خاک روستا</t>
  </si>
  <si>
    <t xml:space="preserve">زنبورداری مدرن </t>
  </si>
  <si>
    <t>2 زنبورستان 80 کندویی</t>
  </si>
  <si>
    <t>چاوگ</t>
  </si>
  <si>
    <t>فرآوری محصولات</t>
  </si>
  <si>
    <t>جمع آوری و فرآوری شیر</t>
  </si>
  <si>
    <t>1 واحد 200 مترمربعی با ظرفیت فرآوری 300 لیتر شیر در روز</t>
  </si>
  <si>
    <t>لیتر در وز</t>
  </si>
  <si>
    <t xml:space="preserve">سلامت کامل جسمانی، مهارت در تعیین مواد اولیه، آشنایی با روش‏های تهیه فرآوری محصولات دامی و باغی، تمیز و آماده سازی مواد اولیه،آماده سازی مواد اولیه(درجه بندی، پوست‏گیری، و خردکردن)، روش‏های تامین بهداشت محیط، بررسي عوامل فساد مواد غذايي و فرآوری‏های لبنی، سرد کرد و برچسب زني و انبارداري محصول توليدي، کنترل کيفي محصول نهایی، آشنایی با روش‏های تولید ارگانیک، بازاریابی.)؛تشکیل تعاونی از میان دامداران روستا در راستای راه اندازی واحد فرآوری در شهر مریوان؛ حمایت مالی جهت راه اندازی واحد فرآوری محصولات دامی و مربا و ترشیجات با تضامین آسان؛ مهارت افزایی در میان متقاضیان در عرصه فرآوری محصولات دامی و تولید مربا و ترشیجات؛ توسعه دامداری روستا؛ حفظ سطح زیرکشت محصولات  میوه های باغی روستا </t>
  </si>
  <si>
    <t>کارگاه تولید ترشیجات و مربا</t>
  </si>
  <si>
    <t>1 واحد 100 مترمربعی با ظرفیت تولید 6 تن در سال</t>
  </si>
  <si>
    <t>دامداری سنتی  گوسفند داشتی</t>
  </si>
  <si>
    <t>5 واحد 50 راسی</t>
  </si>
  <si>
    <t>تامین آبشخور، آشنایی با روش‏های تلقیح،زایمان،شناخت بهداشت جایگاه دام، اصول تغذیه و خوراک دام، شناخت داروها، شناخت بیماری‎های‏های واگیردار دام، واکسیناسیون، بازاریابی</t>
  </si>
  <si>
    <t>2 واحد  5 راسی</t>
  </si>
  <si>
    <t>دامداری سنتی(گوسفند داشتی)</t>
  </si>
  <si>
    <t xml:space="preserve">دامداری سنتی(پرواربندی بره) </t>
  </si>
  <si>
    <t>4 واحد  100 راسی</t>
  </si>
  <si>
    <t>زنبورداری به شیوه بومی و سنتی(40 کندو)</t>
  </si>
  <si>
    <t>1 زنبورستان (50 کندو)</t>
  </si>
  <si>
    <t>آنشایی با اصول اولیه زنبورداری؛ گذراندن دوره های آموزشی و مهارتی؛ اشنایی با انواع بیمای های کندو و روش های درمان آن، آشنایی با اصول بازاریابی و فروش و بهبود روش بسته بندی</t>
  </si>
  <si>
    <t>پرورش بوقلمون سنتی</t>
  </si>
  <si>
    <t xml:space="preserve">1 واحد 100 متر مربعی (200 قطعه) </t>
  </si>
  <si>
    <t>آشنایی با اصول پرورش طیور، نیازهای غذایی، بیماری ها و نیازهای دارویی و شیوه نگهداری و رعایت بهداشت محیطی</t>
  </si>
  <si>
    <t xml:space="preserve">پرورش شترمرغ گوشتی سنتی   </t>
  </si>
  <si>
    <t>1 واحد 120  مترمربعی 12 قطعه‏ای</t>
  </si>
  <si>
    <t>گلخانه بزرگ مقیاس(کشت توت فرنگی)</t>
  </si>
  <si>
    <t>2 واحد 5 هزار مترمربعی</t>
  </si>
  <si>
    <t>گرفتن مجوز از سازمان جهاد کشاورزی،آشنایی و وجود تجهیزات اساسی برای گلخانه مد نظر، شناخت انواع بذ مورد نیاز، آشنایی با کنترل دما و آب رسانی گلخانه، آشنایی با انواع امراض و آفات‏های محصولات گلخانه‏ای، آشنایی با بازاریابی و توسعه بازار داخلی و صادارت به اقلیم کردستان</t>
  </si>
  <si>
    <t>گلخانه کوچک مقیاس(توت فرنگی)</t>
  </si>
  <si>
    <t>2 واحد 300 متر مربعی</t>
  </si>
  <si>
    <t>مرتمربع</t>
  </si>
  <si>
    <t>گلخانه کوچک مقیاس(پرورش گیاهان دارویی)</t>
  </si>
  <si>
    <t>1 واحد 300 متر مربعی</t>
  </si>
  <si>
    <t>تامین نهال؛ تامین لله آبیاری و کودهای شیمیایی مورد نیاز؛ آشنایی با انواع نهال بادام و نوع آفات و مبارزه با آنها</t>
  </si>
  <si>
    <t>توسعه باغات انگور(بدون هسته) و دیم</t>
  </si>
  <si>
    <t>منطقه ای/فرامنطقه ای</t>
  </si>
  <si>
    <t xml:space="preserve">شنایی با مبارزه با آفات، آشنایی با کودهای شیمایی مورد نیاز، بازاریابی و فروش، نحوه هرس مو؛  آشنایی با اصول پرورش درختان باغی و چگونگی ارتقای کیفیت میوه تولیدی؛ تامین نهال </t>
  </si>
  <si>
    <t>مکانیزاسیون کشت سیب زمینی</t>
  </si>
  <si>
    <t>خرید ماشین آلات مرتبط با کشت و برداشت سیب زمینی</t>
  </si>
  <si>
    <t>یک مرکز خدمات شامل 4 دستگاه(پخش کننده کود دامی؛ غده کار؛ فارو؛ سرزن؛برداشت سیب زمینی)</t>
  </si>
  <si>
    <t>آشنایی به تجهیزات مورد نیاز؛ آنشایی با اصول کشت سیب زمینی و برداشت آن،  تامین تسهیلات مورد نیاز با تضامین آسان، توسعه کشت سیب زمینی و جایگزینی آن با کشت تنباکو در روستا و در سطح منطقه</t>
  </si>
  <si>
    <t>4 واحد 80 راسی</t>
  </si>
  <si>
    <t xml:space="preserve">دامداری سنتی پرواربندی بره </t>
  </si>
  <si>
    <t>8 هکتار در 4 قطعه زمین زمین 2 هکتاری</t>
  </si>
  <si>
    <t>آشنایی با مبارزه با آفات، آشنایی با کودهای شیمایی مورد نیاز، بازاریابی و فروش، نحوه هرس مو؛  آشنایی با اصول پرورش درختان باغی و چگونگی ارتقای کیفیت میوه تولیدی؛ اعطای نهال با کیفیت</t>
  </si>
  <si>
    <t>اعطای نهال با کیفیت؛ آشنایی با  آفات و مبارازه با آنها؛؛ کودهاس شیمیایی مورد نیاز؛</t>
  </si>
  <si>
    <t>لوله آبیاری؛ اعطای نهال با کیفیت؛ آشنایی با  آفات و مبارازه با آنها؛؛ کودهاس شیمیایی مورد نیاز؛</t>
  </si>
  <si>
    <t>1 زنبورستان(60 کندویی)</t>
  </si>
  <si>
    <t>کسب و کارهای خرد زنان</t>
  </si>
  <si>
    <t>تامین نخ و مواد اولیه مورد نیاز، تامین مجوز یجاد کارگاه؛ تامین تجهیرات جدید کلاش بافی؛ آشنایی با انواع کلاش و روش های تهیه و بازارررسانی و بازاریابی محصول؛ تامین سرمایه در گردش</t>
  </si>
  <si>
    <t>احیا، کشت و برداشت گیاهان دارویی و خودروی مرتعی</t>
  </si>
  <si>
    <t>کشت گیاهان دارویی اسانس دار(بابونه، آویشن، به لیمو، موسیر، گل نرگس)</t>
  </si>
  <si>
    <t>منطق ای-فرامنطقه ای</t>
  </si>
  <si>
    <t>تامین بذر، تجهیزات آبیاری-آموزش-بازاریابی</t>
  </si>
  <si>
    <t>سرنژمار</t>
  </si>
  <si>
    <r>
      <t xml:space="preserve">2 واحد </t>
    </r>
    <r>
      <rPr>
        <sz val="14"/>
        <color rgb="FF000000"/>
        <rFont val="B Nazanin"/>
        <charset val="178"/>
      </rPr>
      <t>110 راسی</t>
    </r>
  </si>
  <si>
    <t>دامداری نیمه صنعتی پرواربندی بره</t>
  </si>
  <si>
    <r>
      <t xml:space="preserve">1 واحد </t>
    </r>
    <r>
      <rPr>
        <sz val="14"/>
        <color rgb="FF000000"/>
        <rFont val="B Nazanin"/>
        <charset val="178"/>
      </rPr>
      <t xml:space="preserve">100 راسی </t>
    </r>
  </si>
  <si>
    <t>پرورش مرغ تخمگذار محلی</t>
  </si>
  <si>
    <t>1 واحد 100 متر مربعی سنتی (500 قطعه)</t>
  </si>
  <si>
    <t>آشنایی با روش های تغذیه ای، بهبود تخم ریزی، نیازهای دارویی و بهداشتی، رعایت بهداشت محیطی، بازاریابی و فروش مستقیم.</t>
  </si>
  <si>
    <t>توسعه و تثبیت زنبورداری</t>
  </si>
  <si>
    <t>2زنبورستان(50 کندو)</t>
  </si>
  <si>
    <t>مشاغل تولیدی - خدماتی</t>
  </si>
  <si>
    <t>کارگاه تولید ادوات کشاورزی و جوشکاری</t>
  </si>
  <si>
    <t>1 واحد 60 مترمربعی</t>
  </si>
  <si>
    <t>ارائه مجوزهای قانوین بدون بروکراسی اداری، تامین منابع مالی و به ویژه سرمایه در گردش با شرایط اسان تضامین، مهارت افزایی در میان فعالان، بهبود وضعیت تجاری – تولیدی در کنار جاده اصلی مواصلاتی به شهرستان مریوان از لحاظ زیرساخت ها و مجوزهای قانوین جهت استقرار این دسته از مشاغل تولیدی، جذب سرمایه گذار بخش خصوصی با اعطای معافیت های مالیاتی و حمایت های قانونی و مالی.</t>
  </si>
  <si>
    <t>1 واحد 100 مترمربعی با 6 چرخ راسته دوز</t>
  </si>
  <si>
    <t>کارگاه فرآوری انگور(شیره،آبغوره، شربت) و کشمش(در فضای تولید مشترک با روستای نژمار)</t>
  </si>
  <si>
    <t>1 واحد 300 مترمربعی با ظرفیت 120 تن در سال</t>
  </si>
  <si>
    <t>کارگاه سبدسازی چوبی(برای انگور) (در فضای تولید مشترک با روستای نژمار)</t>
  </si>
  <si>
    <t>1 واحد 250 متر مربعی با ظرفیت  100 هزار سبد در سال</t>
  </si>
  <si>
    <t>سردخانه محصولات باغی (در فضای تولید مشترک با روستای نژمار)</t>
  </si>
  <si>
    <t>1 واحد کوچک مقیاس 500 تنی</t>
  </si>
  <si>
    <t>سوپرمارکت(مغازه خرده فروشی)</t>
  </si>
  <si>
    <t>تامین سرمایه درگردش؛ محوطه سازی مناسب</t>
  </si>
  <si>
    <t>کارگاه بسته بندی برگ مو</t>
  </si>
  <si>
    <t>1 واحد 200 مترمربعی با ظرفیت بسته بندی 1 تن در سال</t>
  </si>
  <si>
    <t>بهبود وضعیت تجاری – تولیدی در کنار جاده اصلی مواصلاتی به شهرستان مریوان از لحاظ زیرساخت ها و مجوزهای قانوین جهت استقرار این دسته از مشاغل تولیدی، جذب سرمایه گذار بخش خصوصی با اعطای معافیت های مالیاتی و حمایت های قانونی و مالی.؛ تامین سرمایه درگردش</t>
  </si>
  <si>
    <t>کشت پسته دیمی</t>
  </si>
  <si>
    <t>آشنایی با انواع نهال‏های پشته دیمی و روش‏های کشت و پرورش، روش های جذب و گسترش بازار، روش های افزایش کیفیت نهال ها و ثمردهی آنها</t>
  </si>
  <si>
    <t>نهالستان انگور</t>
  </si>
  <si>
    <t>1 هکتار با ظرفیت 40 هزار نهال</t>
  </si>
  <si>
    <t>آشنایی با انواع نهال‏های انگور و روش‏های کشت و پرورش، روش های جذب و گسترش بازار، روش های افزایش کیفیت نهال ها و ثمردهی آنها</t>
  </si>
  <si>
    <t>ریخلان</t>
  </si>
  <si>
    <t>دامداری سنتی( گاو شیری)</t>
  </si>
  <si>
    <t>2 واحد 110 راسی</t>
  </si>
  <si>
    <t xml:space="preserve">دامداری نیمه صنعتی پرورش گاو شیری </t>
  </si>
  <si>
    <t>کشت سیب زمینی</t>
  </si>
  <si>
    <t>کشت صیفی جات با سیستم قطره‏ای</t>
  </si>
  <si>
    <t>تامین نهال، تامین منابع آب و لوله آبیاری؛ آشنایی با آفات و نحوهر شد و هرس درخت مو؛ دسترسی به کوئدهای شیمیایی مورد نیاز</t>
  </si>
  <si>
    <t>01250- 01130</t>
  </si>
  <si>
    <t>گلخانه های کوچک مقیاس روستایی(تولید توت فرنگی، گیاهان دارویی، صیفی جات)</t>
  </si>
  <si>
    <t>3 واحد 300 متر مربعی</t>
  </si>
  <si>
    <t>آشنایی با اصول اولیه گلخانه در ارتباط با وضعیت سازه گلخانه، کشت، تهویه، آبرسانی، دما و تغذیه، کنترل شوری خاک، آشنایی با روش‏های بازاریابی و توسعه بازار، حرکت به سمت کاشت نشاء در گلخانه‏ها،</t>
  </si>
  <si>
    <t>گلخانه هیدروپونیک گیاهان علوفه‏ای(مجتمع گلخانه‏ای روستا)</t>
  </si>
  <si>
    <t>1 واحد 500 متر مربعی</t>
  </si>
  <si>
    <t>توسعه پرورش مرغ تخمگذار محلی و شترمرغ</t>
  </si>
  <si>
    <t xml:space="preserve">1 واحد 1000 قطعه ای مرغ تخمگذار و 12 قطعه ای شتر مرغ در فضای 400 متر مربعی </t>
  </si>
  <si>
    <t>آشنایی با اصول تغذیه، محل نگهداری و سازه مناسب،  آشنایی با اصول بهداشت محیطی و مبارزه با امراض طیور، شیوه فروش و بازاریابی.</t>
  </si>
  <si>
    <t>فعالیت‏های خرد تولیدی-کارگاهی</t>
  </si>
  <si>
    <t>خیاطی(کردی دوزی)</t>
  </si>
  <si>
    <t>1 واحد 100 مترمربعی با 5 چرخ راسته دوز</t>
  </si>
  <si>
    <t>چرخه راسته دوز</t>
  </si>
  <si>
    <t xml:space="preserve">حفظ بهداشت محیطی و فردی، رعایت ایمنی در محیط کار، تامین مواد اولیه با کیفیت، آشنایی با روش‏های جذب مشتری و گسترش بازار، صدور مجوز تاسیس و بهره برداری، ایجاد یم محل تجاری مناسب جهت فروش محصولات تولیدی، هدایت گردشگران شهر مریوان به منطقه و تبدیل روستا به مرکز خرید محصولات تولیدی جنوب دریاچه زریوار، </t>
  </si>
  <si>
    <t>تولید لباس بیمارستان و ماسک</t>
  </si>
  <si>
    <t xml:space="preserve">1 واحد 200 مترمریعی با ظرفیت دوخت 3500 دست لباس در ماه </t>
  </si>
  <si>
    <t>دست لباس</t>
  </si>
  <si>
    <t>کارگاه سبزی پاک کنی و بسته بندی سبزیجات</t>
  </si>
  <si>
    <t>1 واحد 200 مترمربعی با ظرفیت 10 تن در سال</t>
  </si>
  <si>
    <t>کارگاه سورتینگ و بسته بندی میوه جات</t>
  </si>
  <si>
    <t>1 واحد 500 متر مربعی با ظرفیت 100 تن در سال</t>
  </si>
  <si>
    <t>کارگاه برشته کردن گندم و ذرت</t>
  </si>
  <si>
    <t>1 واحد 100 مترمربعی با ظرفیت 30 تن در سال</t>
  </si>
  <si>
    <t>کارگاه پوست کنی، لپه کردن حبوبات و بسته‌بندی آن</t>
  </si>
  <si>
    <t>1 واحد 300 مترمربعی با ظرفیت 70 تن در سال</t>
  </si>
  <si>
    <t>کارگاه فرآوری لبنیات</t>
  </si>
  <si>
    <t>1 واحد 100 مترمربعی با ظرفیت فرآوری 300 لیتر شیر روزانه</t>
  </si>
  <si>
    <t>کارگاه فرآوری رب محلی و آبلیمو و انگور</t>
  </si>
  <si>
    <t>1 واحد 100 مترمریعی با ظرفیت 120 تن در سال</t>
  </si>
  <si>
    <t>کارگاه تولید خیارشور و ترشیجات</t>
  </si>
  <si>
    <t>1 واحد 250 مترمربعی با ظرفیت 8 تن در سال</t>
  </si>
  <si>
    <t>پرورش ماهی گرم آبی و زینتی(تعاونی روستا)</t>
  </si>
  <si>
    <t>1 واحد6000 مترمربعی   5000 قطعه‎ای ماهی گرمابی و ماهی زینتی 1000 قطعه ای</t>
  </si>
  <si>
    <t>آشنایی با روش‏های ساخت سازه مناسب، تغذیه و بهداشت محیطی، دما، اسیدیته آب، کنترل بیماری‏ها، شرایط تخم‏ریزی و تکثیر، راندمان تولید و  بازاریابی و فروش،</t>
  </si>
  <si>
    <t>مراکز خدماتی     کشاورزی</t>
  </si>
  <si>
    <t>کارگاه تولید لوله و نوار آبیاری</t>
  </si>
  <si>
    <t>1 واحد  2000 مترمربعی با ظرفیت تولید 30 کلاف 1000 متری در روز</t>
  </si>
  <si>
    <t>کلاف 1000 متری در روز</t>
  </si>
  <si>
    <t>تامین سرمایه؛ تخصص و تعهد لازم؛، تامین سرمایه، درگردش، تامین زمین</t>
  </si>
  <si>
    <t>تولید لوله پلی اتیلن برای مصارف برقی</t>
  </si>
  <si>
    <t>1 واحد 400 متر مربعی</t>
  </si>
  <si>
    <t>مرکز ارائه خدمات مشاوره ای و  توزیع ادوات کشاورزی</t>
  </si>
  <si>
    <t>1 واحد با دستگاه های(خاک ورز؛ بذرکار کشت ذرت؛عمیق کار کشت گندم؛پخش کننده کود دامی؛کمبینات؛ردیف کار)</t>
  </si>
  <si>
    <t>داشتن تجربه علمی و عملی در عرصه کشاورزی، آشنایی با روش های تولید و فرآوری، آشنایی با تجهیزات مورد نیاز، قدرت مدیریت و بومی بودن؛ ارائه تسهبلات بدون بروکراسی اداری و تضامین آسان، صدور مجوز ایجاد واحدهای تولیدی، بهر ه گیری از تجهیزات و فضای فیزیکی تعاونی کشاوری، جذب سرمایه و سرمایه گذار،</t>
  </si>
  <si>
    <t xml:space="preserve">کارگاه فرآوری ذرت علوفه‎ای  </t>
  </si>
  <si>
    <t>1 واحد 1500 مترمربعی یک سوله‎ای با ظرفیت 5 هزارتن</t>
  </si>
  <si>
    <t>سلسی سفلی</t>
  </si>
  <si>
    <t>2واحد 50 راسی</t>
  </si>
  <si>
    <t>دامداری سنتی پرورش گاو شیری</t>
  </si>
  <si>
    <t>2 واحد 75 راسی</t>
  </si>
  <si>
    <t>توسعه دامداری نیمه صنعتی پرواربندی گوساله</t>
  </si>
  <si>
    <t>1 واحد 20 راس</t>
  </si>
  <si>
    <t>پرورش مرغ تخم گذار محلی</t>
  </si>
  <si>
    <t xml:space="preserve">3 واحد  100 مترمربعی  500 قطعه‏ای </t>
  </si>
  <si>
    <t>تولیدی خرد وابسته به زنان</t>
  </si>
  <si>
    <t xml:space="preserve">کارگاه تولیدی خیاطی  </t>
  </si>
  <si>
    <t>1 واحد 100 مترمربعی با 4 چرخ خیاطی راسته دوز</t>
  </si>
  <si>
    <t>ارائه آموزش های لازم از سوی جهاد کشاورزی و سازمان فنی و حرفه ای، ارائه تسهیلات مالی با آسان‏ترین شیوه دریافت و بازپرداخت، تغییر هنجارهای اجتماعی محدودکننده فعالیت رسمی زنان در عرصه تولید روستا، آشنایی با جنس پارچه و انتخاب پارچه با جنس مناسب، آشنایی با انواع الگو و انتخاب الگوی مناسب کار، آشنایی با اصول بازاریابی و توزیع و فروش.</t>
  </si>
  <si>
    <t>سلسی علیا</t>
  </si>
  <si>
    <t>2 واحد 120 راسی</t>
  </si>
  <si>
    <t>آشنایی با اصول کاشت نهال انگور و پرورش و نیازهای آبی و آفات آن، آشنایی با سموم و کودهای مورد نیاز؛ توانایی و آشنایی با اصول بازاریابی، بسته بندی مناسب، تامین لوله آبیاری، تامین سرمایه</t>
  </si>
  <si>
    <t>ایجاد باغ انگور روسیمی</t>
  </si>
  <si>
    <t>منطقه ای/یبن منطقه ای</t>
  </si>
  <si>
    <t>4 هکتار در 4 قطعه زمین یک هکتاری</t>
  </si>
  <si>
    <t>تامین منابع آب و برق؛ تامین سرمایه درگردش؛ تامین کدشیمیایی و جعبه های بسته بندی، سردخانه؛ آشنایی با انواع کودهای شیمیایی مور نیاز</t>
  </si>
  <si>
    <t>گلخانه نشاء توت فرنگی</t>
  </si>
  <si>
    <t>2 واحد کوچک مقیاس 300 متر مربعی</t>
  </si>
  <si>
    <t xml:space="preserve">آشنایی با اصول گلخانه داری در زمینه تنظیم دما، درجه حرارت و...، تخصص در تولید توت فرنگی و نشاء آن، </t>
  </si>
  <si>
    <t>گلخانه کوچک مقیاس سبزی و صیفی جات</t>
  </si>
  <si>
    <t>آشنایی با اصول گلخانه داری در زمینه تنظیم دما، درجه حرارت و...، تخصص در تولید سبزی  و صیفی جات،  تامین سرمایه مالی و سرمایه در گردش</t>
  </si>
  <si>
    <t>اجرایی شدن پروژه انتقال آب سد گاران، کمک مالی در زمینه نوین سازی تجهیرات آبیاری، کاهش تسلط دلالان بر بازار فروش محصولات، ارائه آموزش های لازم در زمینه بکارگیری بذرهای پربازده و سازگار به منطقه، ارائه آموزش های مورد نیاز در جهت بهبود روش های تولید و کشت بذرهای محصولات</t>
  </si>
  <si>
    <t>توسعه کشت یونجه</t>
  </si>
  <si>
    <t>توسعه کشت سیب زمینی</t>
  </si>
  <si>
    <t>10 هکتار در ده قطعه زمین 1 هکتاری</t>
  </si>
  <si>
    <t>توسعه کشت سیاه دانه</t>
  </si>
  <si>
    <t>تامین بذر، تامین زمین؛ ارائه آموزش و داشتن تخصص؛ لوله آبیاری و کودهای شیمیایی مورد نیاز</t>
  </si>
  <si>
    <t>حوزه فرآوری</t>
  </si>
  <si>
    <t>فرآوری توت فرنگی</t>
  </si>
  <si>
    <t>1 واحد 200 مترمربعی با ظرفیت 50 تن توت فرنگی در سال</t>
  </si>
  <si>
    <t xml:space="preserve">تامین سرمایه مالی راه اندازی و سرمایه در گردش؛ زمین، منابع انرژی؛تامین مجوزها و منابع مالی مورد نیاز، بهره برداری به صورت تعاونی و با مشارکت مردم محلی، بهره‏گیری از موسسات دولتی جهت سرمایه گذاری با توجه به سوددهی مناسب این طرح‏ها؛ مهارت افزایی و مهارت آفرینی در میان روستاییان در ارتباط با کسب و کار تعاونی و آشنایی با تاثیرات این کارگاه ها در ارزش افزایی محصولات تولیدی و ایجاد کسب و کار پایدار، تقویت و توسعه کمی و کیفی کشت این محصولات در اراضی روستاهای منطقه، </t>
  </si>
  <si>
    <t>پرورش سنتی غاز و مرغ شاخدار</t>
  </si>
  <si>
    <t>1 واحد 100 مترمریعی 100 قطعه‏ای غاز و 30 قطعه ای مرغ شاخدار</t>
  </si>
  <si>
    <t>1 واحد با ظرفیت 500 تنی</t>
  </si>
  <si>
    <t>اختصاص مجوز لازم ایجاد سردخانه با بروکراسی اندک اداری، تامین منابع انرژی؛ تامین منابع مالی، زمین مورد نیاز؛ جاده مواصلاتی؛ تعاونی مردم محلی</t>
  </si>
  <si>
    <t>سیاناو</t>
  </si>
  <si>
    <t>مجتمع دامداری نیمه صنعتی روستا گوسفند داشتی</t>
  </si>
  <si>
    <t xml:space="preserve">1 مجتمع 4 واحده 100 راسی(هر واحد) </t>
  </si>
  <si>
    <t>پرورش زنبور</t>
  </si>
  <si>
    <t>آشنایی با بیماری‏های کندو و مبارزه با آفات، آشنایی با روش‏های برداشت عسل و فرآورده‏های آن، وجود فرهنگ کار تعاونی. آشنایی با روش های بازاریابی و فروش.</t>
  </si>
  <si>
    <t>واحد کوچک مقیاس پرورش مرغ گوشتی محلی</t>
  </si>
  <si>
    <t>1 واحد  120 مترمربعی 300 قطعه‏ای</t>
  </si>
  <si>
    <t>سلامت جسمانی، آشنایی با نژادهای مختلف و انتخاب بهترین نژاد، اشنایی با بیماری های طیور و روش های درمان، آشنایی با اصول تغذیه و بهداشت محیطی، آشنایی با اصول بازاریابی و توسعه بازار،صدور مجوز بهره‏برداری از سوی جهاد کشاورزی، حمایت جهاد کشاورزی و دام پزشکی در زمینه تغذیه و واکسیناسیون، بیمه نمودن طیور، رعایت استانداردهای لازم جهت ساخت محل‏های نگهداری، تهیه دستگاه جوجه کشی و رعایت مسائل بهداشتی.تهیه دستگاه پرکنی، تکمیل و بهبود جاده ارتباطی به روستای((نی))</t>
  </si>
  <si>
    <t>پرورش بوقلمون و کبک</t>
  </si>
  <si>
    <t>1 واحد سنتی  250 مترمربعی  500 قطعه‏ای بوقلمون و یک واحد 30 متری سنتی 100 قطعه ای کبک</t>
  </si>
  <si>
    <t>واحد کارگاهی مجتمع(قالیبافی، خیاطی، بافت تابلو فرش، بافت پوشینه‏های پشمی)</t>
  </si>
  <si>
    <t>1 مجتمع 3 واحده(هر واحد 100 متر)</t>
  </si>
  <si>
    <t>ایجاد تعاونی خرد زنان، آشنایی با اصول مشاغل پیشنهادی؛ فرهنگ کار تعاونی، آشنایی با رش های فروش و بازریابی؛ تحول بخشی و ایجاد تنوع در طرح و رنگ و تم ها متناسب با شرایط بومی و محلی و فرهنگ بومی منطقه.</t>
  </si>
  <si>
    <t>قعالیت های خرد خدماتی و تولیدی</t>
  </si>
  <si>
    <t>توسعه و تثبیت کارگاه بلوک‏بری و تیرچه‏سازی</t>
  </si>
  <si>
    <t>افزایش مساحت 200 مترمربعی با افزایش  ظرفیت تولید 200 عدد بلوک در روز و تهیه دستگاه اتوماتیک بلوک زنی</t>
  </si>
  <si>
    <t>عدد بلوک در روز</t>
  </si>
  <si>
    <t>آشنایی با اصول بازاریابی و بازارسازی، تخصص داشتن ،حمایت مالی متناسب با اعتقادات مردم محلی ، تامین زمین و منابع آب</t>
  </si>
  <si>
    <t>فروشگاه استوک(کفش و لباس دست دوم)</t>
  </si>
  <si>
    <t>متر</t>
  </si>
  <si>
    <t xml:space="preserve">تامین منابع مالی؛ </t>
  </si>
  <si>
    <t>کارگاه فرآوری اولیه پشم(شست شو و ایجاد پشم قابل فرآوری)</t>
  </si>
  <si>
    <t>حمایت مالی متناسب با اعتقادات مردم محلی؛ به نژادی دام ها در جهت بهبود کمیت و کیفیت پشم تولیدی، تامین زمین، تایمن سرمایه، مهارت آفرینی</t>
  </si>
  <si>
    <t xml:space="preserve">مرکز جمع آوری شیر </t>
  </si>
  <si>
    <t>1 واحد 50 مترمربعی با ظرفیت 600 لیتر شیر</t>
  </si>
  <si>
    <t xml:space="preserve">تامین منابع مالی، زمین، تجهیزان نگهداری و فرآوری شیر، </t>
  </si>
  <si>
    <t>واحد جوشکاری</t>
  </si>
  <si>
    <t>تامین مالی، تامین زمین و تجهیزات، مهارت آفرینی</t>
  </si>
  <si>
    <t>واحد جوجه کشی و پرکنی طیور(دستگاه پرکن و جوحه کشی طیور)</t>
  </si>
  <si>
    <t>1 واحد 60 مترمربعی مجهز به دستگاه پرکن و جوجه کشی)</t>
  </si>
  <si>
    <t>تامین مالی؛ مغازه و محل فروش، مهار بازاریابی و توسعه فروش</t>
  </si>
  <si>
    <t>پتانسیل معدنی</t>
  </si>
  <si>
    <t>بهره برداری تعاونی و مشارکتی از توان معدن مرمریت روستا(تعاونی مردم محلی و بخش خصوصی یا دولتی)</t>
  </si>
  <si>
    <t>جلوگیری از تخریب شدید محیط طبیعی و رعایت ظرفیت تحمل آن؛ فرهنگ کسب و کار تعاونی؛ مشارکت مردم محلی و منفعت زایی آنها؛حل تعارض موجود رد رمینه تامین امنیت و اقتصاد در این روستای مرزی میان مردم و مرزبانی ؛ تامین سرمایه و تامین امنیت</t>
  </si>
  <si>
    <t>شارانی</t>
  </si>
  <si>
    <t xml:space="preserve"> دامداری نیمه صنعتی گوسفند داشتی</t>
  </si>
  <si>
    <t xml:space="preserve">6  واحد 100 راسی </t>
  </si>
  <si>
    <t>آشنایی با روش‏های تلقیح،زایمان،شناخت بهداشت جایگاه دام، اصول تغذیه و خوراک دام، شناخت داروها، شناخت بیماری‎های‏های واگیردار دام، واکسیناسیون، بازاریابی،حرکت به سمت دامپروری نوین و علمی، پایبندی روستاییان به رعایت مسائل بهداشتی در خرید و فروش دام ها</t>
  </si>
  <si>
    <t>مجتمع دامداری گوسفند داشتی روستا</t>
  </si>
  <si>
    <t xml:space="preserve">1 مجتمع 5 واحده 100 راسی(هر واحد( </t>
  </si>
  <si>
    <t>میدان دام</t>
  </si>
  <si>
    <t>1 واحد 2000 مترمربعی با ظرفیت 500 راس دام سبک و 50 راس دام سنگین</t>
  </si>
  <si>
    <t xml:space="preserve">تامین زمین، تامین سرمایه و مجوز، رعایت اصول بهداشتی و زیست محیطی، تامین منابع انرژی؛ توسعه دامداری روستا </t>
  </si>
  <si>
    <t>20 هکتار در 10 قطعه زمین 2 هکتاری</t>
  </si>
  <si>
    <t>تامین لوله آبیاری؛آشنایی با مبارزه با آفات کشت  ، آشنایی با کودهای شیمایی مورد نیاز، بازاریابی و فروش، نحوه هرس مو؛  آشنایی با اصول پرورش ارتقای کیفیت محصول،</t>
  </si>
  <si>
    <t>صنایع دستی و کارگاهی</t>
  </si>
  <si>
    <t>کارگاه کلاش بافی و تولیدی مرتبط با پشم(شال بافی-جوراب پشمی، نمد و...</t>
  </si>
  <si>
    <t>آشنایی با روش های دوخت و بافتن محصولات وابسته به پشم، آنشایی با نحوه فرآوری اولیه پشم؛ آشنایی با شیوه بازاریابی و جذب مشتری؛ اشنایی با اصول اولیه خیاطی؛ قابلیت کار در قالب تعاونی؛ آشنایی با قسمت های مختلف کلاش بافی و نحوه تامین مواد او.لیه مرغوب و فروش محصول نهایی. روی آوردن به بازاریابی اینترنتی.</t>
  </si>
  <si>
    <t>کارگاه فرآوری پشم(شست و شو، آماده کردن جهت ریسندگی در کارخانجات ریسندگی و خانم‏های خانه دار)</t>
  </si>
  <si>
    <t>تامین زمین و منابع مالی، به نژادی دام ها جهت تولیدی پشم، آموزش مهارت و مهارت آفرینی در میان زنان</t>
  </si>
  <si>
    <t>توان معدنی</t>
  </si>
  <si>
    <t>کارگاه آجرپزی تعاونی روستا</t>
  </si>
  <si>
    <t>1 واحد 2500 متر مربعی با ظرفیت 3500 تن در سال</t>
  </si>
  <si>
    <t>آشنایی با اصول و مهارت های مورد نیاز در زمینه آجرپزی و تولید سفال در کوره های آجرپذیری، رعایت اصول ایمنی محیطی؛ رعایت ظرفیت برداشت از معادن خاک رس و حفظ محیط طبیعی؛ بهره گیری از جوانان روستای دارای تجربه کار جهت مدیریت مشارکتی واحد.</t>
  </si>
  <si>
    <t>شیخه کویره</t>
  </si>
  <si>
    <t>4 واحد (50 راسی)</t>
  </si>
  <si>
    <t>تامین منابع مالی،بیمه نمودن دام‏ها، واکسیناسیون دام، آشنایی با روش‏های تلقیح،زایمان،شناخت بهداشت جایگاه دام، اصول تغذیه و خوراک دام، شناخت داروها، شناخت بیماری‎های‏های واگیردار دام،</t>
  </si>
  <si>
    <r>
      <t xml:space="preserve">1 واحد </t>
    </r>
    <r>
      <rPr>
        <sz val="14"/>
        <color rgb="FF000000"/>
        <rFont val="B Nazanin"/>
        <charset val="178"/>
      </rPr>
      <t>100 راسی</t>
    </r>
  </si>
  <si>
    <t>بیمه نمودن دام‏ها، واکسیناسیون دام، آشنایی با روش‏های تلقیح،زایمان،شناخت بهداشت جایگاه دام، اصول تغذیه و خوراک دام، شناخت داروها، شناخت بیماری‎های‏های واگیردار دام،</t>
  </si>
  <si>
    <t>1 واحد 5 راسی</t>
  </si>
  <si>
    <t>توسعه باغات میوه های هسته دار(گیلاس، آلبالو)</t>
  </si>
  <si>
    <t>تامین لوله آبیاری، منابع آب، نهال با کیفیت، آشنایی با کودهای شیمیایی مورد نیاز و تامین آنها</t>
  </si>
  <si>
    <t>2 زنبورستان (80 کندویی)</t>
  </si>
  <si>
    <t>مزرعه پرورش ملکه زنبور</t>
  </si>
  <si>
    <t>(200 فروند) ملکه برگرفته از زنبور ملکه کارنیکا در یک زنبورستان</t>
  </si>
  <si>
    <t>آشنایی با بیماری‏های کندو و مبارزه با آفات، تامین منابع مالی، ایجاد زنبورستاهای استاندارد</t>
  </si>
  <si>
    <t>1 واحد 50 متر مربعی (100 قطعه )</t>
  </si>
  <si>
    <t>دستگاه جوجه  کشی؛ آشنایی با نژادهای مختلف و انتخاب بهترین نژاد، اشنایی با بیماری های طیور و روش های درمان، آشنایی با اصول تغذیه و بهداشت محیطی، آشنایی با اصول بازاریابی و توسعه بازار،</t>
  </si>
  <si>
    <t xml:space="preserve">پرورش غاز </t>
  </si>
  <si>
    <t>1 واحد سنتی 60 متر مربعی (100 قطعه)</t>
  </si>
  <si>
    <t>دستگاه جوجه کشی؛ آشنایی با نژادهای مختلف و انتخاب بهترین نژاد، اشنایی با بیماری های طیور و روش های درمان، آشنایی با اصول تغذیه و بهداشت محیطی، آشنایی با اصول بازاریابی و توسعه بازار،</t>
  </si>
  <si>
    <t>توسعه و تثبیت استخر پرورش ماهی گرمابی</t>
  </si>
  <si>
    <t>افزایش 1500 مترمربعی و  2000 قطعه‏ای ماهی به ظرفیت کل</t>
  </si>
  <si>
    <t>آشنایی با روش های مبارزه با بیماری‏ها، رعایت اصول تغذیه، تولیدمثل، بازاریابی.ارائه مکمل‏ها غذایی و دارویی مورد نیاز از سوی جهاد کشاورزی</t>
  </si>
  <si>
    <t>تولیدی کشاورزی</t>
  </si>
  <si>
    <t xml:space="preserve">کارگاه تولید قارچ دکمه‏ایی </t>
  </si>
  <si>
    <t>1 واحد تولید 5 تنی 100 مترمربعی</t>
  </si>
  <si>
    <t xml:space="preserve">زمین و منابع انرژِ؛آشنایی با اصول بهداشت محیطی و رعایت آن، آشنایی با اصول پرورش قارچ(شرایط نور، رطوبت، دما، تهویه، تقویت بستر خاک و..)، آشنایی با اصول بازاررسانی و بازاریابی، جلویگری از آفت زدگی و بیماری خاک بستر تولید قارچ، تولید کمپوست برای بستر خاک پرورش قارچ، انتخاب بذر مناسب برای تولید قارچ، </t>
  </si>
  <si>
    <t>شنایی با روش‏های تلقیح،زایمان،شناخت بهداشت جایگاه دام، اصول تغذیه و خوراک دام، شناخت داروها، شناخت بیماری‎های‏های واگیردار دام، واکسیناسیون، بازاریابی،</t>
  </si>
  <si>
    <t>توسعه دامداری نیمه صنعتی گوسفند داشتی</t>
  </si>
  <si>
    <t>افزایش 60 راسی</t>
  </si>
  <si>
    <t xml:space="preserve">مجتمع دامداری نیمه صنعتی پرواربندی بره </t>
  </si>
  <si>
    <t>1 مجتمع 4 واحدی 100 راسی</t>
  </si>
  <si>
    <t>منطقه ای / بین منطقه ای</t>
  </si>
  <si>
    <t>آشنایی با روش‏های تلقیح،زایمان،شناخت بهداشت جایگاه دام، اصول تغذیه و خوراک دام، شناخت داروها، شناخت بیماری‎های‏های واگیردار دام، واکسیناسیون، بازاریابی، دارا بودن فرهنگ تعاونی</t>
  </si>
  <si>
    <t>توسعه و ایجاد باغات انگور دیم</t>
  </si>
  <si>
    <t>منطقه ای / منطقه ای</t>
  </si>
  <si>
    <t xml:space="preserve">آشنایی با مبارزه با آفات، آشنایی با کودهای شیمایی مورد نیاز، بازاریابی و فروش، نحوه هرس مو؛ نهال با کیفیت، نحوه بازاربای و فروش، </t>
  </si>
  <si>
    <t>ایجاد باغات گل محمدی</t>
  </si>
  <si>
    <t>آشنایی با مبارزه با آفات، آشنایی با کودهای شیمایی مورد نیاز، بازاریابی و فروش، نحوه هرس مو؛ لوله آبیاری، و..، بازاریابی، اشنایی با انواع بذر و سموم، نحوه بازاربای و فروش، آشنایی با انواع فرآورده های گل محمدی</t>
  </si>
  <si>
    <t>کشت سیاه دانه و کنجد</t>
  </si>
  <si>
    <t>منطقه ای /بین منطقه ای</t>
  </si>
  <si>
    <t>لوله آبیاری، آشنایی با اصول تولید محصول از قبیل آبیاری، روش‎های برداشت، کشت و آماده سازی زمین، آشنایی با انواع آفات زمین و روش های مبارزه با آن، چگونگی بازاریابی و فروش.</t>
  </si>
  <si>
    <t>1 زنبورستان (50 کندویی)</t>
  </si>
  <si>
    <t>بیمه؛ آشنایی با بیماری‏های کندو و مبارزه با آفات، آشنایی با روش‏های برداشت عسل و فرآورده‏های آن.</t>
  </si>
  <si>
    <t>مشاغل خرد صنعتی</t>
  </si>
  <si>
    <t>ایجاد کارگاه جوشکاری و ساخت ادوات کشاورزی</t>
  </si>
  <si>
    <t>1 واحد 300 متری</t>
  </si>
  <si>
    <t xml:space="preserve">آشنایی با اصول جوشکاری و تولید درب و پنجره و ادوات کشاورزی و بلوک زنی، آشنایی با دستگاه ها و تجهیزات مورد نیاز بلوک زنی و جوشکاری و روش‏های کار با آنها، رعایت ایمنی در حین کار و اشنایی به اصول ایمنی و بهداشت محیط کار، آشنایی با روش های بازاریابی و جذب تقاضا، قدرت مالی مناسب جهت تامین سرمایه در گردش </t>
  </si>
  <si>
    <t>نشکاش</t>
  </si>
  <si>
    <t>4 واحد 50 راسی</t>
  </si>
  <si>
    <t>3 واحد 90 راسی</t>
  </si>
  <si>
    <t>توسعه باغات میوه‏های هسته دار</t>
  </si>
  <si>
    <t>آشنایی با مبارزه با آفات، آشنایی با کودهای شیمایی مورد نیاز، بازاریابی و فروش، نهال با کیفیت؛  آشنایی با اصول پرورش درختان باغی و چگونگی ارتقای کیفیت میوه تولیدی</t>
  </si>
  <si>
    <t>بهسازی باغات گردو(گردوی لیبل دار)</t>
  </si>
  <si>
    <t>6 هکتار در قالب سه قطعه زمین 2 هکتاری</t>
  </si>
  <si>
    <t>باغ بادام دیمی</t>
  </si>
  <si>
    <t>زراعت چوب</t>
  </si>
  <si>
    <t>مزرعه کشت صنوبر، پالونیا و..</t>
  </si>
  <si>
    <t>5 هکتار</t>
  </si>
  <si>
    <t>تامین نهال، تامین منابع مالی، تامین زمین، مجوز بهره برداری از منابع آب رودخانه، ارائه آموزش های مورد نیاز</t>
  </si>
  <si>
    <t>3 زنبورستان 80 کندویی</t>
  </si>
  <si>
    <t>ننه</t>
  </si>
  <si>
    <t xml:space="preserve">دامداری سنتی گاوشیری </t>
  </si>
  <si>
    <t>بیمه نمودن دام‏ها توسط روستاییان، رعایت استانداردهای لازم جهت ساخت محل‏های نگهداری دام از سوی روستاییان، کاهش بروکراسی اداری و تسهیل تضامین برای دریافت تسهیلات، تامین منابع انرژی(آب، برق و گاز) برای واحدهای دامداری در محدوده روستا، تشکیل زمینه های اجتماعی و مالی تشکیل تعاونی دامداران در روستا، توسعه کشت گیاهان علوفه ای در روستا</t>
  </si>
  <si>
    <t>منطقه ای/ بین منطقه ای</t>
  </si>
  <si>
    <t>ایجاد باغ انگور</t>
  </si>
  <si>
    <t>8 هکتار در چهار قطعه زمین 2 هکتاری</t>
  </si>
  <si>
    <t>نهال با کیفیت، لوله آبیاری، آشنایی با مبارزه با آفات، آشنایی با کودهای شیمایی مورد نیاز، بازاریابی و فروش، نحوه هرس مو؛  آشنایی با اصول پرورش درختان باغی و چگونگی ارتقای کیفیت میوه تولیدی</t>
  </si>
  <si>
    <t>ایجاد باغ گردوی لیبل دار</t>
  </si>
  <si>
    <t>4 هکتار در قالب 4 قطعه زمین یک هکتاری</t>
  </si>
  <si>
    <t>نهال با کیفیت، لوله آبیاری، آشنایی با مبارزه با آفات، آشنایی با کودهای شیمایی مورد نیاز، بازاریابی و فروش،؛  آشنایی با اصول پرورش درختان باغی و چگونگی ارتقای کیفیت میوه تولیدی</t>
  </si>
  <si>
    <t xml:space="preserve">ایجاد باغات میوه های هسته دار </t>
  </si>
  <si>
    <t>2 هکتار در دو قطعه زمین یک هکتاری</t>
  </si>
  <si>
    <t>گلخانه های کوچک مقیاس صیفی جات</t>
  </si>
  <si>
    <t>تامین منابع مالی، تامین زمین و منابع انرژی، آشنایی با اصول گلخانه داری، کودهای شیمیایی</t>
  </si>
  <si>
    <t>گلخانه کوچک مقیاس پرورش گل زینتی و آپارتمانی خانگی</t>
  </si>
  <si>
    <t>منطقه ای/بین منطقه ای</t>
  </si>
  <si>
    <t>تامین منابع مالی، تامین زمین و منابع انرژِ، آشنایی با اصول گلخانه داری، کودهای شیمیایی، بازارایابی و تبلیغات</t>
  </si>
  <si>
    <t>3 زنبورستان 70 کندویی</t>
  </si>
  <si>
    <t xml:space="preserve">بیمه کندوها، آشنایی با بیماری‏های کندو و مبارزه با آفات، آشنایی با روش‏های برداشت عسل و فرآورده‏های آن، آشنایی با اصول بازاریابی و توسعه بازار، </t>
  </si>
  <si>
    <t>کسب و کارهای خرد خدماتی و تولیدی با تاکید بر نقش آفرینی زنان(گردشگری-کشاورزی و..)</t>
  </si>
  <si>
    <t>23102- 1629</t>
  </si>
  <si>
    <t>1 مجتمع 3 واحده 450 مترمربعی</t>
  </si>
  <si>
    <t>تامین منابع مالی، تامین ساختمان محل کارگاه، آشنایی زنان روستا با اصول هنرهای تزئینی، پشتکار و قدرت ریسک؛ آشنایی با اصول کارتعاونی و شیوه بازاریابی و تبلیغات؛ آشنایی با اصول طراحی، دوخت، جنس پارچه و..</t>
  </si>
  <si>
    <t>کارگاه قالیشویی و شست و شوی مبلمان و سایر وسایل منزل</t>
  </si>
  <si>
    <t>1 واحد  1000 متر مربعی</t>
  </si>
  <si>
    <t>تامین منابع مالی، تامین زمین و ساختمان، تبلیاغات، تامین منابع انرژِی، رعایت مسائل بهداشتی و زیست محیطی</t>
  </si>
  <si>
    <t>5 واحد خانگی 1000 قطعه ای</t>
  </si>
  <si>
    <t>خرید تضمینی، مهارت آفرینی</t>
  </si>
  <si>
    <t>فرآوری گیاهان دارویی و انگور(خشک کردن، آبگیری، تهیه شربت و..)</t>
  </si>
  <si>
    <t>1 واحد 150 مترمربعی با ظرفیت 50 تن در سال</t>
  </si>
  <si>
    <t>تامین مالی، دستگاه های فرآوری،حرکت در مسیر برندسازی فعالیت های زنان در عرصه فرآوری گیاهان دارویی، توسعه کشت گیاهان دارویی در روستا</t>
  </si>
  <si>
    <t>موزه نوروز و مکان برگزاری جشنواره‏های بومی و فرهنگی (تعاونی روستا)</t>
  </si>
  <si>
    <t xml:space="preserve">1 واحد موزه 300 مترمربعی و 1 واحد 3000 متر مربعی محل دائمی جشنواره‏ها </t>
  </si>
  <si>
    <t xml:space="preserve">تامین زمین، مستندسازی مراسم نوروز، تامین اعتبار مورد نیاز یا جذب سرمایه گذار با ارائه مشوق های مالی و قانونی جهت ساخت مکان دائمی برگزاری جشنواره ها در روستا و تبدیل گردشگری رویداد به برند روستا، بازاریابی و بازارسازی مناسب، </t>
  </si>
  <si>
    <t>واحد باغی سنتی استراحتگاهی و پذیرایی از گردشگران</t>
  </si>
  <si>
    <t>1 واحد 1000 متری</t>
  </si>
  <si>
    <t>تامین مالی، زمین، منابع انرژی، تبلیغات و توسعه گردشگری،</t>
  </si>
  <si>
    <t>وسنه</t>
  </si>
  <si>
    <t>10 واحد 100 راسی</t>
  </si>
  <si>
    <t>6 واحد 50 راسی</t>
  </si>
  <si>
    <t>دامداری سنتی  گاوشیری</t>
  </si>
  <si>
    <t>14 هکتار در 7 قطعه زمین 2 هکتاری</t>
  </si>
  <si>
    <t>5 زنبورستان 80 کندویی</t>
  </si>
  <si>
    <t>کال سفلی</t>
  </si>
  <si>
    <t xml:space="preserve">دامداری نیمه صنعتی پرورش گوسفند داشتی </t>
  </si>
  <si>
    <t>تامین منابع مالی، توسعه کشت علوفه در روستا با انتقال آب سد گاران، آشنایی با روش‏های تلقیح،زایمان،شناخت بهداشت جایگاه دام، اصول تغذیه و خوراک دام، شناخت داروها، شناخت بیماری‎های‏های واگیردار دام، واکسیناسیون، بازاریابی، رعایت بهداشت محیطی، حفاظت از عرصه طبیعی روستا.</t>
  </si>
  <si>
    <t>منطقه ای /منطقه ای</t>
  </si>
  <si>
    <t>مشاغل خرد مرتبط با کسب و کارهای زنان</t>
  </si>
  <si>
    <t>پرورش قارچ دکمه‏ایی(در فضای خانگی)</t>
  </si>
  <si>
    <t>3 واحد 30 مترمربعی با ظرفیت تولید 3 تن برای هر واحد</t>
  </si>
  <si>
    <t xml:space="preserve">آشنایی با اصول بهداشت محیطی و رعایت آن، آشنایی با اصول پرورش قارچ(شرایط نور، رطوبت، دما، تهویه، تقویت بستر خاک و..)، آشنایی با اصول بازاررسانی و بازاریابی، جلویگری از آفت زدگی و بیماری خاک بستر تولید قارچ، تولید کمپوست برای بستر خاک پرورش قارچ، انتخاب بذر مناسب برای تولید قارچ، </t>
  </si>
  <si>
    <t>ایجاد توتستان و نوغانداری(در فضای خانگی)</t>
  </si>
  <si>
    <t>3 واحد خانگی(50 جعبه ای) و توتستان(3000 متری)</t>
  </si>
  <si>
    <t xml:space="preserve"> 150 جعبه و 3000 متر توتسنان</t>
  </si>
  <si>
    <t>جعبه نوغان- متر مربع</t>
  </si>
  <si>
    <t>50 جعبه  و 3000 متر توتستان</t>
  </si>
  <si>
    <t>تامین برگ توت و توستان در روستا، آشنایی با اصول تغذیه کرم های ابریشم، آشنایی با بهداشت محیطی،آشنایی با فرآیند تولید آشنایی با اصول تغذیه کرم های ابریشم، آشنایی با بهداشت محیطی،آشنایی با فرآیند تولید ابریشم</t>
  </si>
  <si>
    <t>1629- 14100</t>
  </si>
  <si>
    <t>کارگاه بافت تابلو فرش و قالیبافی و خیاطی</t>
  </si>
  <si>
    <t>آشنایی با طرح، نقشه و رفو و انواع تکنیک‏های بافت تابلو فرش، تهیه نخ مناسب،</t>
  </si>
  <si>
    <t xml:space="preserve">ایجاد و توسعه باغات انگور دیم </t>
  </si>
  <si>
    <t>نهال با کیفیت، منابع آب و لوله آبیاری، کودشیمیایی، آموزش مهارت باغداری و مهارت آفرینی باغداران</t>
  </si>
  <si>
    <t>توسعه باغات انگور به روش روسیمی</t>
  </si>
  <si>
    <t>میله بتنی، نهال با کیفیت، منابع آب و لوله آبیاری، کودشیمیایی، آموزش مهارت باغداری و مهارت آفرینی باغداران</t>
  </si>
  <si>
    <t>ایجاد گلخانه کوچک مقیاس(صیفی جات )</t>
  </si>
  <si>
    <t>آشنایی با اصول پرورش محصولات در فضای گلخانه، آشنایی با اصول تنظیم نور، آبیاری، دما و بهداشت محیطی گلخانه،؛ کود و سموم مورد نیاز</t>
  </si>
  <si>
    <t>4 هکتار در چهار قطعه زمین 1 هکتاری</t>
  </si>
  <si>
    <t>تامین منابع آب از سدگاران، لوله آبیاری، ترانس برق، کود و سموم شیمیایی</t>
  </si>
  <si>
    <t xml:space="preserve">پرورش مرغ تخمگذار و گوشتی محلی  </t>
  </si>
  <si>
    <t>1 واحد سنتی 100 مترمربعی   400 قطعه ای</t>
  </si>
  <si>
    <t xml:space="preserve">آشنایی با انوع نژادها و انتخاب نژاد سودآور و پربازده، تاکید بر نژاد بومی منطقه و برندسازی محصولات با برچسپ بومی بودن، آشنایی با اصول بهداشت محیطی و رعایت آن، آشنایی با امراض طیورها و روش‏های درمان آن، وجود دستگاه جوجه کشی و آشنایی با اصول جوجه کشی، </t>
  </si>
  <si>
    <t>پرورش غاز و بوقلمون</t>
  </si>
  <si>
    <t>1 واحد سنتی 50 متری  60 قطعه ای  و  1 واحد سنتی 30 متری 80 قطعه</t>
  </si>
  <si>
    <t>تعمیرگاه موتور</t>
  </si>
  <si>
    <t>تامین منابع مالی، تقویت تجهیزاتی، مهارت افزایی</t>
  </si>
  <si>
    <t xml:space="preserve">توسعه و تجهیز سوپرمارکت </t>
  </si>
  <si>
    <t>تامین منابع مالی</t>
  </si>
  <si>
    <t>کال علیا</t>
  </si>
  <si>
    <t>تامین منابع مالی، بیمه دام،آشنایی با روش‏های تلقیح،زایمان،شناخت بهداشت جایگاه دام، اصول تغذیه و خوراک دام، شناخت داروها، شناخت بیماری‎های‏های واگیردار دام، واکسیناسیون، بازاریابی، رعایت بهداشت محیطی</t>
  </si>
  <si>
    <r>
      <t xml:space="preserve">2 واحد </t>
    </r>
    <r>
      <rPr>
        <sz val="14"/>
        <color rgb="FF000000"/>
        <rFont val="B Nazanin"/>
        <charset val="178"/>
      </rPr>
      <t>100 راسی</t>
    </r>
  </si>
  <si>
    <t xml:space="preserve">دامداری سنتی پرورش گاو شیری </t>
  </si>
  <si>
    <r>
      <t xml:space="preserve">2 واحد </t>
    </r>
    <r>
      <rPr>
        <sz val="14"/>
        <color rgb="FF000000"/>
        <rFont val="B Nazanin"/>
        <charset val="178"/>
      </rPr>
      <t>5 راسی</t>
    </r>
  </si>
  <si>
    <t xml:space="preserve">پرورش زالو </t>
  </si>
  <si>
    <t>2 واحد خانگی (1000 قطعه ای)</t>
  </si>
  <si>
    <t xml:space="preserve">خرید تضمینی، تایمن منابع مالی،آشنایی با زالو و زالودرمانی و روش های پرورش زالو، آشنایی با روش های بازاریابی و فروش </t>
  </si>
  <si>
    <t>ایجاد توتستان(3000 متری) و نوغانداری(در فضای خانگی)</t>
  </si>
  <si>
    <t>150 جعبه نوغان و 300 مترمربع توتستان</t>
  </si>
  <si>
    <t>جعبه نوغان- مترمربع</t>
  </si>
  <si>
    <t>50 جعبه نوغان و 300 مترمربع توتستان</t>
  </si>
  <si>
    <t>خرید با قیمت مناسب تضمینی، تامین برگ توت و توتسان در روستا،</t>
  </si>
  <si>
    <t>1 واحد 100 مترمربعی   5 چرخ راسته دوز</t>
  </si>
  <si>
    <t>تامین مالی، ساختمان، چرخ خیاطی، آشنایی با اصول طراحی و دوخت و انتخاب پارچه مناسب پارچه در مشاغل خیاطی، راه‏اندازی در فضای مسکونی</t>
  </si>
  <si>
    <t>نهال با کیفیت لوله آبیاری، تامین مالی، دسترسی به کوهای شیمیایی و سموم مور نیاز</t>
  </si>
  <si>
    <t>01190-01130-</t>
  </si>
  <si>
    <t>ایجاد گلخانه کوچک مقیاس(صیفی جات و گیاهان زینتی و آپارتمانی  )</t>
  </si>
  <si>
    <t>تامین مالی، زمین مورد نیاز، آشنایی با اصول پرورش محصولات در فضای گلخانه، آشنایی با اصول تنظیم نور، آبیاری، دما و بهداشت محیطی گلخانه، آشنایی با نیازهای و تقاضای بازار</t>
  </si>
  <si>
    <t>پرورش بوقلمون  و غاز</t>
  </si>
  <si>
    <t>1 واحد سنتی 50 قطعه ای 60 مترمربعی و 1 واحد سنتی 100 قطعه ای 50 متری</t>
  </si>
  <si>
    <t>آشنایی با انوع نژادها و انتخاب نژاد سودآور و پربازده، تاکید بر نژاد بومی منطقه و برندسازی محصولات با برچسپ بومی بودن، آشنایی با اصول بهداشت محیطی و رعایت آن، آشنایی با امراض طیورها و روش‏های درمان آن، وجود دستگاه جوجه کشی و آشنایی با اصول جوجه کشی</t>
  </si>
  <si>
    <t>کلکه جان</t>
  </si>
  <si>
    <t xml:space="preserve">دامداری نیمه صنعتی پرورش گوسفند داشتی     </t>
  </si>
  <si>
    <t>مشاغل مهارتی- خدماتی</t>
  </si>
  <si>
    <t xml:space="preserve">  واحد تیرچه سازی</t>
  </si>
  <si>
    <t>1 واحد 700 متر مربعی با ظرفیت 1000 عدد در روز</t>
  </si>
  <si>
    <t xml:space="preserve">تامین زمین مورد نیاز جهت گسترش، مجوز فعالیت، آشنایی با اصول مورد نیاز و مهارت‏های حرفه‏ای مشاغل پیشنهادی؛ روحیه کارآفرینی و نوآروی؛ اصول بازاریابی و توسعه بازار فروش، بکارگیری نیروی کار روستا، </t>
  </si>
  <si>
    <t>واحد تعمیرگاه موتورسیکلت و تراشکاری</t>
  </si>
  <si>
    <t>1 واحد 35 مترمربعی</t>
  </si>
  <si>
    <t>تامین مالی، مهارت افزایی</t>
  </si>
  <si>
    <t>1 واحد 80 مترمربعی با 5 چرخ راسته دوز</t>
  </si>
  <si>
    <t>تامین فضای کارگاهی، تامین منابع  مالی، آشنایی با انواع پارچه و طرح و الگوها، مهارت افزایی</t>
  </si>
  <si>
    <t xml:space="preserve">واحد فروشگاهی کالا برق و خدمات برق کشی ساختمان  </t>
  </si>
  <si>
    <t>تامین مالی، مهارت افزایی و مهارت آفرینی و فراگیری مهارت های جدید؛ توسعه بازاریابی مجازی،</t>
  </si>
  <si>
    <t>کارگاه کابینت سازی</t>
  </si>
  <si>
    <t>با ظرفیت 20 راس دام سنگین و 100 راس دام سبک در روز در 20000 متر مربع</t>
  </si>
  <si>
    <t>20 راس دام سنگین و 100 راس دام سبک در روز</t>
  </si>
  <si>
    <t>تامین مالی- تامین زمین-  راعایت مسادل بهداشتی - بکارگیری روستاییان</t>
  </si>
  <si>
    <t>کشتارگاه صنعتی دام</t>
  </si>
  <si>
    <t>1 واحد 300 مترمریعی  با ظرفیت مصرف 20 ورق mdf عادی در ماه</t>
  </si>
  <si>
    <t>ورق MDF در ماه</t>
  </si>
  <si>
    <t>ورق MDF</t>
  </si>
  <si>
    <t>تامین مالی، زمین مورد نیاز، مهارت افزایی و مهارت آفرینی و فراگیری مهارت های جدید؛ توسعه بازاریابی مجازی،</t>
  </si>
  <si>
    <t>4 هکتار  در دو قطعه زمین 2 هکتاری</t>
  </si>
  <si>
    <t>نهال با کیفیت، کودهای شیمیایی، اجرایی شدن پروژه انتقال آب سد گاران به روستا، آموزش و مهارت افزایی در میان بهره برداران؛ تعاونی انگورداران و حذف واسطه</t>
  </si>
  <si>
    <t xml:space="preserve">توسعه کشت توت فرنگی </t>
  </si>
  <si>
    <t>بذر با کیفیت و مطابق با محیط روستا، لوله آبیاری، کودهای شیمیایی، اجرایی شدن پروژه انتقال آب سد گاران به روستا، آموزش و مهارت افزایی در میان بهره برداران؛ تعاونی توت فرنگی کاران و حذف واسطه</t>
  </si>
  <si>
    <t xml:space="preserve">پرورش مرغ تخمگذار محلی  </t>
  </si>
  <si>
    <t xml:space="preserve">1 واحد 100 مترمربعی 500 قطعه‏ای </t>
  </si>
  <si>
    <t>آشنایی با انوع نژادها و انتخاب نژاد سودآور و پربازده، آشنایی با اصول بهداشت محیطی و رعایت آن، آشنایی با امراض طیورها و روش‏های درمان آن، وجود دستگاه جوجه کشی و آشنایی با اصول جوجه کشی، آشنایی با نحوه بازاریابی و فروش،آشنایی با شیوه های تامین گرمایش، نور و تهویه و تنطیم دمای محیط پرورش طیورها، آشنایی با اصول و نوع تغذیه، فاصله گیری از عرضه بدون فرآوری، آشنایی با وضعیت تولید مثل طیور</t>
  </si>
  <si>
    <t xml:space="preserve"> 01490- 1461</t>
  </si>
  <si>
    <t>پرورش بوقلمون   و  پرورش مرغ‏های زینتی</t>
  </si>
  <si>
    <t>1 واحد سنتی 60 مترمربعی 100 قطعه‏ای و 1 واحد 60 متری سنتی  100 قطعه‏ای از هر طیور</t>
  </si>
  <si>
    <t>مرکز جمع آوری طیور (زنده و تخم)و پرورش موقت شهرستان با رویکرد صادارتی به اقلیم کردستان عراق</t>
  </si>
  <si>
    <t>1 مجتمع 400 متر مربعی  4 واحده با ظرفیت  800 قطعه طیور مختلف</t>
  </si>
  <si>
    <t>تامین فضای مورد نیاز، منابع مالی، آشنایی با انوع نژادها و انتخاب نژاد سودآور و پربازده، آشنایی با اصول بهداشت محیطی و رعایت آن، آشنایی با امراض طیورها و روش‏های درمان آن، وجود دستگاه جوجه کشی و آشنایی با اصول جوجه کشی، آشنایی با نحوه بازاریابی و فروش،آشنایی با شیوه های تامین گرمایش، نور و تهویه و تنطیم دمای محیط پرورش طیورها، آشنایی با اصول و نوع تغذیه، فاصله گیری از عرضه بدون فرآوری، آشنایی با وضعیت تولید مثل طیور</t>
  </si>
  <si>
    <t>کله یونجه</t>
  </si>
  <si>
    <t>5 واحد  80 راسی</t>
  </si>
  <si>
    <t xml:space="preserve">توسعه دامداری نیمه صنعتی پرواربندی بره </t>
  </si>
  <si>
    <t>1 واحد 100 راسی</t>
  </si>
  <si>
    <t>2هکتار در دو قطعه زمین 1 هکتاری</t>
  </si>
  <si>
    <t>لوله آبیاری، آشنایی با مبارزه با آفات، آشنایی با کودهای شیمایی مورد نیاز، بازاریابی و فروش، ن  آشنایی با اصول پرورش درختان باغی و چگونگی ارتقای کیفیت میوه تولیدی</t>
  </si>
  <si>
    <t>ایجاد و توسعه باغات انگور</t>
  </si>
  <si>
    <t>سه  زنبورستان 60 کندویی</t>
  </si>
  <si>
    <t xml:space="preserve">پرورش بوقلمون   </t>
  </si>
  <si>
    <t>1 واحد سنتی 200 متری  400 قطعه‏ای‏</t>
  </si>
  <si>
    <t>تامین فضای مورد نیاز، تایمن مالی، آنشایی با شیوه های پرورش بوقلمون، نیازهای غذایی،محیط نگهداری، امراض و شیوه های مبارزه با آن، بازاریابی و فروش</t>
  </si>
  <si>
    <t>مرگ</t>
  </si>
  <si>
    <t>ایجاد و توسعه باغ انگور</t>
  </si>
  <si>
    <t>آشنایی با مبارزه با آفات، آشنایی با کودهای شیمایی مورد نیاز، بازاریابی و فروش، نحوه هرس مو؛  آشنایی با اصول چگونگی ارتقای کیفیت میوه تولیدی لوله آبیاری کود شیمیایی مورد نیاز</t>
  </si>
  <si>
    <t xml:space="preserve">آشنایی با مبارزه با آفات، آشنایی با کودهای شیمایی مورد نیاز، بازاریابی و فروش، منابع مالی و لوله آبیاریِ؛  آشنایی با اصول پرورش درختان باغی و چگونگی ارتقای کیفیت میوه تولیدی؛ </t>
  </si>
  <si>
    <t xml:space="preserve">گلخانه های کوچک مقیاس(صیفی جات) </t>
  </si>
  <si>
    <t>آشنایی با مبارزه با آفات، آشنایی با کودهای شیمایی مورد نیاز، بازاریابی و فروش، منابع مالی و انرژی  آشنایی با اصول پرورش درختان باغی و چگونگی ارتقای کیفیت میوه تولیدی؛ آشنایی با اصو.ل گلخانه داری و نگهداری سازه و محصولات آن.</t>
  </si>
  <si>
    <t>باغات گل‏های زینتی گلایل، ساناز و رز</t>
  </si>
  <si>
    <t>زمین و منابع آب مورد نیاز، منابع مالی، کود شیمیایی، صادارت و زمینه سازی آن، بذ مناسب</t>
  </si>
  <si>
    <t>2 زنبورستان 90 کندویی</t>
  </si>
  <si>
    <t>یونجه کاری</t>
  </si>
  <si>
    <t>آشنایی با اصول زراعت کشت یونجه، بیماری و آفات و نحوه مبارزه با آنها</t>
  </si>
  <si>
    <t>کسب و کارهای خرد تولیدی و خدماتی(با تاکید بر فعالیت زنان)</t>
  </si>
  <si>
    <t xml:space="preserve">مغازه خرده فروشی </t>
  </si>
  <si>
    <t>تامین مالی، فضای مورد نیاز ، رعایت اصول بهداشتی و آشنای با نیازهای روزمره مردم روستا و تامین آنها به شیوه پایدار</t>
  </si>
  <si>
    <t xml:space="preserve">واحد خیاطی </t>
  </si>
  <si>
    <t>1 واحد 60 مترمربعی با 6 چرخ راسته دوز</t>
  </si>
  <si>
    <t>تامین مالی، مهارت افزازز، فضای مور نیاز، آشنایی با روش‏های جذب مشتری و گسترش بازار، آشنایی با اصول طراحی و دوخت و انتخاب پارچه مناسب پارچه ، آشنایی با نیازها و سلایق روز انطباق با آن</t>
  </si>
  <si>
    <t>گلخانه خانگی گل و گیاه تزئینی(خانگی)</t>
  </si>
  <si>
    <t>3 واحد 20 مترمربعی</t>
  </si>
  <si>
    <t>تامین مالی،  تامین زمین و منابع انرژِ، مجوز فعالیت، آشنایی با اصول گلخانه داری و نگهداری سازه و محصولات آن؛ آشنایی ا انواع گل های زنیتی و نحوه پرورش آنها؛ نیاز سنجی در بازار شهر مریوان و میان گردشگران ورودی و عملکرد مطابق با آن؛</t>
  </si>
  <si>
    <t>قعالیت معدنی</t>
  </si>
  <si>
    <t>1 واحد 3000 متر مربعی با ظرفیت 3500 تن در سال</t>
  </si>
  <si>
    <t>تامین مالی، ؛ حمایت از کارگاه آجرپزی روستاییان در مقابل سایر کارگاه های با سابقه و متعلق به سرمایه داران شهری، مجوز قانونی بهره برداری، وجود فرهنگ تعاونی و کسب و کار مشترک میان متقاضیان؛ بازاریابی و جذب مشتری</t>
  </si>
  <si>
    <t>گویزه کویره</t>
  </si>
  <si>
    <t>توسعه دامداری نیمه صنعتی گوساله پرواری</t>
  </si>
  <si>
    <t xml:space="preserve">1 واحد 20  راسی </t>
  </si>
  <si>
    <t>بیمه دام، منابع مالی، آشنایی با روش‏های تلقیح،زایمان،شناخت بهداشت جایگاه دام، اصول تغذیه و خوراک دام، شناخت داروها، شناخت بیماری‎های‏های واگیردار دام، واکسیناسیون، بازاریابی</t>
  </si>
  <si>
    <r>
      <t xml:space="preserve">2 واحد </t>
    </r>
    <r>
      <rPr>
        <sz val="14"/>
        <color rgb="FF000000"/>
        <rFont val="B Nazanin"/>
        <charset val="178"/>
      </rPr>
      <t>150 راسی</t>
    </r>
  </si>
  <si>
    <r>
      <t xml:space="preserve">5 واحد </t>
    </r>
    <r>
      <rPr>
        <sz val="14"/>
        <color rgb="FF000000"/>
        <rFont val="B Nazanin"/>
        <charset val="178"/>
      </rPr>
      <t xml:space="preserve">50 راسی </t>
    </r>
  </si>
  <si>
    <t>تامین مالی، لوله آبیاری و منابع انرژی مورد نیاز، کدهای شیمیایی و نشاء، تشکیل تعاونی توت فرنگی کاران شهرستان، اشنایی با روش های کشت تا برداشت توت فرنگی و چگونگی ارتقای کیفیت محصول</t>
  </si>
  <si>
    <t>46200- 01250</t>
  </si>
  <si>
    <t>گلخانه های کوچک مقیاس روستایی(نشاء توت فرنگی، توت فرنگی)(هیدروپونیک)</t>
  </si>
  <si>
    <t>تامین مالی، منابع انرژی، زمین، مجوز راه اندازی، آشنایی با اصول گلخانه داری، آشنایی با اصول کشت تا برداشت توت فرنگی، سموم و کودهای مورد نیاز</t>
  </si>
  <si>
    <t>خزانه کشت نهال انگور دیم(15000 هزار نهال)</t>
  </si>
  <si>
    <t>1هکتاری</t>
  </si>
  <si>
    <t>زمین، منابع آب، نهال باکیفیت روستا</t>
  </si>
  <si>
    <t>باغداری انگور روسیمی</t>
  </si>
  <si>
    <t>1 هکتاری</t>
  </si>
  <si>
    <t>تامین میله بتنی، منابع مالی، کودهای شیمیایی و سموم مورد نیاز، آشنایی با اصول کشت انگور داربستی و بازاریابی آن</t>
  </si>
  <si>
    <t>باغ گل محمدی</t>
  </si>
  <si>
    <t>تامین مالی، زمین، لوله آبیاری و منابع آب و برق، بسته بندی مناسب، آموزش جهت مهارت افزایی در کشت این محصول،</t>
  </si>
  <si>
    <t xml:space="preserve">2 زنبورستان 70 کندویی </t>
  </si>
  <si>
    <t>منطقه ای  /بین منطقه ای</t>
  </si>
  <si>
    <t>فعالیت‏های کارگاهی و تولیدی وابسته به فرآوری مزیت‏های روستا در عرصه کشاورزی</t>
  </si>
  <si>
    <t>کارگاه میوه خشک کنی و تولید پودر میوه‏های باغی و گوجه فرنگی</t>
  </si>
  <si>
    <t>1 واحد 500 متر مربعی با ظرفیت فرآوری 100 تن میوه در سال</t>
  </si>
  <si>
    <t>تامین مالی، حمایت و مجوز دولتی، سرمایه درگردش، تامین تجهیزات، آشنایی با روش های بازاریابی، برندسازی و فروش؛  آشنایی با روش های ارتقای کیفیت و افزایش بهره وری؛ حمایت مردم محلی و مشارکت آنها</t>
  </si>
  <si>
    <t>کارگاه تولید نایلکس</t>
  </si>
  <si>
    <t>1 واحد 400 مترمربعی با ظرفیت تولید 90 تن در سال</t>
  </si>
  <si>
    <t>کارگاه فرآوری محصولات باغی(توت فرنگی-انگور دیم)</t>
  </si>
  <si>
    <t>1 واحد 400 مترمریعی با ظرفیت 100 تن در سال</t>
  </si>
  <si>
    <t>کارگاه تولید جعبه پلاستیکی</t>
  </si>
  <si>
    <t>1 واحد 900 مترمریعی با ظرفیت 80 تن در سال</t>
  </si>
  <si>
    <t>واحد بازاریابی اینترنتی</t>
  </si>
  <si>
    <t>سروآباد</t>
  </si>
  <si>
    <t>کوسالان</t>
  </si>
  <si>
    <t>المانه</t>
  </si>
  <si>
    <t>206049</t>
  </si>
  <si>
    <t>احداث 6 واحد پروراربندی 25 راسی پرواربندی گاو شیری</t>
  </si>
  <si>
    <t xml:space="preserve">توسعه دامپروری روستا (پرواربندی گوساله) </t>
  </si>
  <si>
    <t>احداث پرواربندی با 25 راس گاوشیری</t>
  </si>
  <si>
    <t>دامی- لبنی- پوست</t>
  </si>
  <si>
    <t>سرواآباد</t>
  </si>
  <si>
    <t>احداث 6 واحد پرواربندی 25 راسی گاو گوشتی</t>
  </si>
  <si>
    <t xml:space="preserve">توسعه دامپروری روستا (پرواربندی بره) </t>
  </si>
  <si>
    <t>احداث پرواربندی با 25 راس گاو گوشتی</t>
  </si>
  <si>
    <t>دامی- لبنی- پشم</t>
  </si>
  <si>
    <t>احداث 3 واحد پرواربندی گوسفند نژاد چندقلوزا 30راسی</t>
  </si>
  <si>
    <t xml:space="preserve">توسعه دامپروری روستا (پرواربندی گوسفند اصلاح نژاد چندقلوزا) </t>
  </si>
  <si>
    <t>احداث پرواربندی  گوسفند اصلاح نژاد چندقلوزا</t>
  </si>
  <si>
    <t>کشت زعفران( در مساحت 5 هکتاری)</t>
  </si>
  <si>
    <t>زمین مورد نیاز در سطح کشت 5 هکتار</t>
  </si>
  <si>
    <t>تولید گل زعفران/ ارایه خدمات مشاوره ای از واحد ترویج جهاد کشاورزی</t>
  </si>
  <si>
    <t>سایت کشت گیاهان دارویی(در مساحت 5 هکتاری)</t>
  </si>
  <si>
    <t xml:space="preserve"> تولید داروهای گیاهی </t>
  </si>
  <si>
    <t>تولید گیاهان دارویی در زمینی به مقیاس 5 هکتار</t>
  </si>
  <si>
    <t>تولید گیاهان با خواص دارویی سازگاری با اقلیم منطقه/ ارایه خدمات مشاوره ای از واحد تتحقیق و توسعه جهاد کشاورزی</t>
  </si>
  <si>
    <t>ایجاد زنبورستان(2 واحد) هر واحد 50 کندو</t>
  </si>
  <si>
    <t>تولید عسل</t>
  </si>
  <si>
    <t>تولید عسل، جمع آوری گرده گل و زهر زنبور</t>
  </si>
  <si>
    <t>برگزاری دوره آموزشی ایجاد زنبورستان</t>
  </si>
  <si>
    <t>انجمنه</t>
  </si>
  <si>
    <t>206050</t>
  </si>
  <si>
    <t>احداث 3 واحد پروراربندی 20 راسی پرواربندی  گاو گوشتی</t>
  </si>
  <si>
    <t xml:space="preserve">توسعه دامپروری روستا (پرواربندی گاو گوشتی </t>
  </si>
  <si>
    <t>احداث پرواربندی با 20 راس گاو گوشتی</t>
  </si>
  <si>
    <t>احداث 3 واحد پروراربندی 20 راسی پرواربندی گاو شیری</t>
  </si>
  <si>
    <t xml:space="preserve">توسعه دامپروری روستا (پرواربندی گاو شیری </t>
  </si>
  <si>
    <t>احداث پرواربندی با 20 راس گاو شیری</t>
  </si>
  <si>
    <t>احداث 4 واحد دامپروری و پروراربندی بره 50 راسی</t>
  </si>
  <si>
    <t>توسعه دامپروری روستا (پرواربندی بره)</t>
  </si>
  <si>
    <t>احداث پرواربندی 50 راسی بره</t>
  </si>
  <si>
    <t>احداث 5 واحد پرواربندی گوسفند نژاد چندقلوزا 30 راسی</t>
  </si>
  <si>
    <t>کشت گل محمدی( در مساحت 5 هکتاری)</t>
  </si>
  <si>
    <t xml:space="preserve"> تولید گیاهان کم آب بر</t>
  </si>
  <si>
    <t>تولید گیاهان کم آب بر سازگار با اقلیم منطقه</t>
  </si>
  <si>
    <t>تولید گل محمدی/برگزاری دوره آموزش نحوه پرورش و فراوری</t>
  </si>
  <si>
    <t>کشت یونجه(در مساحت 5 هکتاری)</t>
  </si>
  <si>
    <t>تولید یونجه</t>
  </si>
  <si>
    <t>افزایش سطح تولید یونجه(مورد نیاز بخش دامپروری)</t>
  </si>
  <si>
    <t>تولید یونجه مورد نیاز تعلیف دام روستا</t>
  </si>
  <si>
    <t>راه اندازی کارگاه تولید کنسانتره انگور</t>
  </si>
  <si>
    <t>فراوری انگور</t>
  </si>
  <si>
    <t>تولید کنسانتره انگور</t>
  </si>
  <si>
    <t>اداره صنعت و معدن</t>
  </si>
  <si>
    <t>راه اندازی صنایع تبدیلی مکمل محصولات لبنی</t>
  </si>
  <si>
    <t>فراوری محصولات لبنی</t>
  </si>
  <si>
    <t>راه اندازی کارگاه فراوری محصولات لبنی</t>
  </si>
  <si>
    <t>منظقه ای</t>
  </si>
  <si>
    <t>تولید محصولات فراوری شده لبنی</t>
  </si>
  <si>
    <t>ایجاد زنبورستان(5 واحد) هر واحد 50 کندو</t>
  </si>
  <si>
    <t>ایجاد یک واحد پرورش و تکثیر ملکه</t>
  </si>
  <si>
    <t>پرورش ملکه</t>
  </si>
  <si>
    <t>پرورش و تکثیر ملکه</t>
  </si>
  <si>
    <t>تکثیر ملکه زنبورعسل/برگزاری دوره آموزشی</t>
  </si>
  <si>
    <t>ایجاد یک واحد تولید ژل رویال</t>
  </si>
  <si>
    <t>تولید ژل رویال</t>
  </si>
  <si>
    <t>تولید ژل رویال/برگزاری دوره آموزشی</t>
  </si>
  <si>
    <t>بهرام آباد</t>
  </si>
  <si>
    <t>206053</t>
  </si>
  <si>
    <t>احداث 4 واحد پروراربندی 20 راسی پرواربندی گوساله</t>
  </si>
  <si>
    <t>احداث پرواربندی با 20 راس گوساله</t>
  </si>
  <si>
    <t>احداث 4 واحد پرواربندی گوسفند نژاد چندقلوزا 30 راسی</t>
  </si>
  <si>
    <t>کشت یونجه(5 هکتار)</t>
  </si>
  <si>
    <t>توسعه سایت کشت زعفران(مقیاس 5 هکتار)</t>
  </si>
  <si>
    <t>کشت گل محمدی( 5 هکتار)</t>
  </si>
  <si>
    <t>ایجاد زنبورستان 5 واحدی هر واحد 50 کندو</t>
  </si>
  <si>
    <t>راه اندازی گلخانه پرورش قارچ با برند هستی</t>
  </si>
  <si>
    <t xml:space="preserve">تولید قارچ خوراکی </t>
  </si>
  <si>
    <t>تولید قارچ/ ارایه خدمات مهندسی توسط کارشناسان کارخانه برند هستی</t>
  </si>
  <si>
    <t>پایگلان</t>
  </si>
  <si>
    <t>بوریدر</t>
  </si>
  <si>
    <t>206052</t>
  </si>
  <si>
    <t>احداث 4 واحد پرواربندی گوسفند نژاد چندقلوزا 30راسی</t>
  </si>
  <si>
    <t>پرواربندی گوسفند اصلاح نژاد چندقلوزا</t>
  </si>
  <si>
    <t>ایجاد سایت کشت گیاهان دارویی(مقیاس 5 هکتار)</t>
  </si>
  <si>
    <t>احداث اقامتگاه بومگردی</t>
  </si>
  <si>
    <t>توسعه فعالیت گردشگری(احداث واحد اقامتگاه بومگردی)</t>
  </si>
  <si>
    <t xml:space="preserve">راه اندازی اقامتگاه  مطابق با بافت بومی محل روستا برای اقامت گردشگران در روستا </t>
  </si>
  <si>
    <t>اداره میراث فرهنگی ، گردشگری و صنایع دستی</t>
  </si>
  <si>
    <t>آموزش نحوه تجهیز و آماده سازی واحد بومگردی</t>
  </si>
  <si>
    <t>احداث ایستگاه پمپ بنزین</t>
  </si>
  <si>
    <t>28130</t>
  </si>
  <si>
    <t>ارایه سرویس خدماتی- رفاهی</t>
  </si>
  <si>
    <t>احداث جایگاه عرضه سوخت بنزینی</t>
  </si>
  <si>
    <t>شرکت فراوری محصولات نفتی</t>
  </si>
  <si>
    <t>ارایه سوخت و مصرف بنزین</t>
  </si>
  <si>
    <r>
      <t xml:space="preserve">ایجاد دفتر </t>
    </r>
    <r>
      <rPr>
        <sz val="11"/>
        <color theme="1"/>
        <rFont val="Calibri"/>
        <family val="2"/>
        <scheme val="minor"/>
      </rPr>
      <t>ICT</t>
    </r>
    <r>
      <rPr>
        <sz val="11"/>
        <color theme="1"/>
        <rFont val="B Nazanin"/>
        <charset val="178"/>
      </rPr>
      <t xml:space="preserve"> روستایی</t>
    </r>
  </si>
  <si>
    <t>61000</t>
  </si>
  <si>
    <t>واحد فناوری اطلاعات</t>
  </si>
  <si>
    <t>ارایه خدمات</t>
  </si>
  <si>
    <t>مخابرات</t>
  </si>
  <si>
    <t xml:space="preserve">مبلمان –توليد </t>
  </si>
  <si>
    <t xml:space="preserve">کارگاه تولید و برش ام‌دی‌اف(MDF) </t>
  </si>
  <si>
    <t>موجود 1 نفر شاغل در یک واحد کارگاهی، افزایش متراژ کارگاه تا 1000 مترمربع</t>
  </si>
  <si>
    <t>ورق­های ام­دی­اف
شرکت در دوره های اموزشی سازمان فنی و حرفه ای</t>
  </si>
  <si>
    <t>راه اندازی کارگاه فراوری انگور</t>
  </si>
  <si>
    <t>10303</t>
  </si>
  <si>
    <t>سازمان جهاد کشاورزی- اداره صنعت و معدن</t>
  </si>
  <si>
    <t>تولید محصولات فراوری شده انگور</t>
  </si>
  <si>
    <t>بیساران</t>
  </si>
  <si>
    <t>205954</t>
  </si>
  <si>
    <t>205924</t>
  </si>
  <si>
    <t>احداث8واحد دامپروری و پروراربندی بره 50 راسی</t>
  </si>
  <si>
    <t>ایجاد زنبورستان 15 واحدی هر واحد 50 کندو</t>
  </si>
  <si>
    <t>750</t>
  </si>
  <si>
    <t>کارگاه پرورش کرم ابریشم یک واحد (20 جعبه نوغان)</t>
  </si>
  <si>
    <t>پرورش کرم ابریشم</t>
  </si>
  <si>
    <t>تولید پیله ابریشم</t>
  </si>
  <si>
    <t>جعبه</t>
  </si>
  <si>
    <t>توسعه گلخانه محصول توت فرنگی با سیستم هیدروپونیک</t>
  </si>
  <si>
    <t>10500</t>
  </si>
  <si>
    <t>توسعه گلخانه تولیدتوت فرنگی</t>
  </si>
  <si>
    <t>گلخانه توت فرنگی</t>
  </si>
  <si>
    <t>توسعه باغات(با گونه انگور)</t>
  </si>
  <si>
    <t>تولید انگور دیم</t>
  </si>
  <si>
    <t>احداث سردخانه 1000 تنی</t>
  </si>
  <si>
    <t>احداث سردخانه بلای صفردرجه</t>
  </si>
  <si>
    <t>احداث محل نگهداری انواع میوه، سبزیات، صیفی کاری و...</t>
  </si>
  <si>
    <t>450</t>
  </si>
  <si>
    <t>رستوران و دمنوش خانه سنتی</t>
  </si>
  <si>
    <t>ارایه سرویس غذاهای بومی- محلی و سرو انواع دمنوش</t>
  </si>
  <si>
    <t>120</t>
  </si>
  <si>
    <t>اداره صنعت و معدن/بهداشت</t>
  </si>
  <si>
    <t>ارایه سرویس خدماتی- رفاهی مسافران و مردم بومی</t>
  </si>
  <si>
    <t>ایجاد واحد بسته بندی و برندسازی محصولات توت فرنگی</t>
  </si>
  <si>
    <t>درجه بندی و بسته بندی توت فرنگی</t>
  </si>
  <si>
    <t>بسته بندی توت فرنگی</t>
  </si>
  <si>
    <t>13</t>
  </si>
  <si>
    <t>راه اندازی کارگاه فراوری شوریجات(1 واحد)</t>
  </si>
  <si>
    <t>فراوری محصولات صیفی کاری و جالیزی</t>
  </si>
  <si>
    <t>فراوری محصولات شوریجات</t>
  </si>
  <si>
    <t>ایجاد کارگاه تولید شیره انواع توت، انگور</t>
  </si>
  <si>
    <t>فراوری انگور وانواع توت و شاه توت</t>
  </si>
  <si>
    <t>فراوری انگور و انواع توت و شاه توت</t>
  </si>
  <si>
    <t>راه اندازی کارگاه میوه خشک کنی</t>
  </si>
  <si>
    <t>فراوری  انواع میوه</t>
  </si>
  <si>
    <t>فراوری انواع میوه</t>
  </si>
  <si>
    <t>جهادکشاورزی-اداره صنعت و معدن</t>
  </si>
  <si>
    <t>فراوری خشک کردن انواع میوه</t>
  </si>
  <si>
    <t>205925</t>
  </si>
  <si>
    <t>کشت سماق در مساحت 5 هکتار</t>
  </si>
  <si>
    <t>توسعه کشت گیاهان کم آب بر</t>
  </si>
  <si>
    <t>تولید سماق/ ارایه خدمات مشاوره ای از واحد ترویج جهاد کشاورزی</t>
  </si>
  <si>
    <t>تولید گیاهان دارویی در زمینی به مقیاس 5000 مترمربع</t>
  </si>
  <si>
    <t>راه اندازی کارگاه تولید  رب گوجه فرنگی(1 واحد)</t>
  </si>
  <si>
    <t>فراوری گوجه فرنگی</t>
  </si>
  <si>
    <t>راه اندازی کارگاه فراوری گوجه فرنگی</t>
  </si>
  <si>
    <t>تولید محصولات فراوری شده گوجه فرنگی</t>
  </si>
  <si>
    <t>ره اندازی کارگاه فراوری و بسته بندی  سبزیجات</t>
  </si>
  <si>
    <t>فراوری  سبزیجات</t>
  </si>
  <si>
    <t>فراوری سبزیجات</t>
  </si>
  <si>
    <t>راه اندازی کارگاه فراوری، سورتینگ، بسته بندی تخمه آفتابگردان</t>
  </si>
  <si>
    <t>1549512369</t>
  </si>
  <si>
    <t>فراوری تخمه آفتابگردان</t>
  </si>
  <si>
    <t>فراوری و بسته بندی تخمه آفتابردان</t>
  </si>
  <si>
    <t>جهاد کشاورزی-اداره صنعت و معدن</t>
  </si>
  <si>
    <t>فراوری و بسته بندی تخمه آفتابگردان</t>
  </si>
  <si>
    <t>تفلی</t>
  </si>
  <si>
    <t>206057</t>
  </si>
  <si>
    <t>کارگاه پرورش و تکثیر زالوی طبی</t>
  </si>
  <si>
    <t>پرورش و تکثیر زالو</t>
  </si>
  <si>
    <t>پرورش و تکثیر  زالو با گونه محلی موجود در روستا</t>
  </si>
  <si>
    <t>تولید گیاهان دارویی در زمینی به مقیاس 1 هکتار</t>
  </si>
  <si>
    <t>کارگاه محصولات لبنی(ماست، دوغ، کشک، روغن حیوانی، کره،...)</t>
  </si>
  <si>
    <t>ایجاد کارگاه فراوری و بسته بندی گیاهان دارویی(تی بگ)</t>
  </si>
  <si>
    <t>فراوری گیاهان دارویی</t>
  </si>
  <si>
    <t>بسته بندی و فراوری گیاهان دارویی جلوگیری از فروش فله ای</t>
  </si>
  <si>
    <t>تولید تی بک انواع گیاهان دارویی/ آموزش نحوه فروری و بسته بندی محصول مطابق با نیاز بازار روز</t>
  </si>
  <si>
    <t>راه اندازی کارگاه صنایع دستی(کلاش و گیوه بافی)</t>
  </si>
  <si>
    <t>تولید کلاش و گیوه</t>
  </si>
  <si>
    <t xml:space="preserve">احداث واحد کارگاه کلاش و گیوه بافی </t>
  </si>
  <si>
    <t>اداره میراث فرهنگی و گردشگری، صنایع دست</t>
  </si>
  <si>
    <t>چشمیدر</t>
  </si>
  <si>
    <t>205929</t>
  </si>
  <si>
    <t>احداث5 واحد گاوداری نیمه صنعتی 30 راسی</t>
  </si>
  <si>
    <t>01412</t>
  </si>
  <si>
    <t>پرواربندی واحد گاوداری</t>
  </si>
  <si>
    <t>احداث گاوداری نیمه صنعتی</t>
  </si>
  <si>
    <t>کشت بادام دیم در مساحت 3 هکتار</t>
  </si>
  <si>
    <t>01250</t>
  </si>
  <si>
    <t>کشت بادام دیمم</t>
  </si>
  <si>
    <t>کشت بادام دیم</t>
  </si>
  <si>
    <t>تولید بادام</t>
  </si>
  <si>
    <t>کشت پسته وحشی(بنه)5 هکتار</t>
  </si>
  <si>
    <t>تولید پسته</t>
  </si>
  <si>
    <t>کشت پسته وحشی</t>
  </si>
  <si>
    <t>راه اندازی واحد تولید کشمش سورتینگ و بسته بندی شده(2000 تن در سال)</t>
  </si>
  <si>
    <t>15131910</t>
  </si>
  <si>
    <t>فراوری محصول انگور</t>
  </si>
  <si>
    <t>فراوری، بسته بندی و سورتینگ انگور</t>
  </si>
  <si>
    <t>تولید کشمش/آموزش نحوه فراوری و سورتینگ و بسته بندی محصول</t>
  </si>
  <si>
    <t>احداث کارگاه تولید مواد شوینده یک میکسر و دو مخزن</t>
  </si>
  <si>
    <t>20230</t>
  </si>
  <si>
    <t>تولید مواد شوینده</t>
  </si>
  <si>
    <t>تولید مایع ظرفشویی، دستشویی، جوهرنمک، وایتکس</t>
  </si>
  <si>
    <t>تولید 4 نوع محصول شوینده و پاک کننده</t>
  </si>
  <si>
    <t>توسعه کارگاه کانال کولرسازی</t>
  </si>
  <si>
    <t>ساخت کانال کولر</t>
  </si>
  <si>
    <t>موجود 1 نفر شاغل در یک واحد کارگاهی، افزایش متراژ کارگاه تا 200 مترمربع</t>
  </si>
  <si>
    <t>کارگاه ساخت جعبه کندوی عسل</t>
  </si>
  <si>
    <t>16230</t>
  </si>
  <si>
    <t>ساخت جعبه کندوی عسل</t>
  </si>
  <si>
    <t>دزلی</t>
  </si>
  <si>
    <t>حسین آباد</t>
  </si>
  <si>
    <t>راه اندازی گلخانه گل و گیاهان زینتی</t>
  </si>
  <si>
    <t>01190</t>
  </si>
  <si>
    <t>تولید گل و گیاهان زینتی</t>
  </si>
  <si>
    <t>423005</t>
  </si>
  <si>
    <t xml:space="preserve">کابینت –توليد </t>
  </si>
  <si>
    <t>16210</t>
  </si>
  <si>
    <t xml:space="preserve">جعبه کندوی زنبورعسل –توليد </t>
  </si>
  <si>
    <t>کارگاه تولید جعبه کندوی زنبورعسل</t>
  </si>
  <si>
    <t>تولید جعبه زنبورعسل</t>
  </si>
  <si>
    <t xml:space="preserve"> منطقه ای</t>
  </si>
  <si>
    <t>جعبه کندوی عسل
شرکت در دوره های اموزشی سازمان فنی و حرفه ای</t>
  </si>
  <si>
    <t>احداث دمنوش خانه سنتی با سرو انواع نوشیدنی های گیاهی با خواص دارویی</t>
  </si>
  <si>
    <t>56100</t>
  </si>
  <si>
    <t>سرو انواع دمنوش گیاهی</t>
  </si>
  <si>
    <t>ارایه سرویس دمنوش  در قالب دمنوش خانه سنتی</t>
  </si>
  <si>
    <t>احداث بازارچه محلی 15 غرفه 30 متری</t>
  </si>
  <si>
    <t>82300</t>
  </si>
  <si>
    <t>احداث بازارچه محلی</t>
  </si>
  <si>
    <t>احداث مکان ارایه محصولات تولیدی  کشاورزی و صنایع دستی</t>
  </si>
  <si>
    <t>اداره صنعت  و معدن</t>
  </si>
  <si>
    <t>ارایه محصولات کشارزی و صنایع دستی روستا</t>
  </si>
  <si>
    <t>احداث بازارچه 15 غرفه ای عرضه کالاهای استوک</t>
  </si>
  <si>
    <t>احداث بازارچه محصولات استوک</t>
  </si>
  <si>
    <t>احداث مکان ارایه محصولات استوک</t>
  </si>
  <si>
    <t>اداره صنعت و معدن- گمرک</t>
  </si>
  <si>
    <t>ارایه محصولات استوک</t>
  </si>
  <si>
    <t>احداث مجتمع تفریحی- رفاهی(شامل محل بازی گروه¬های سنی جوانان و کودکان، رستوران، پارکینگ، سالن اجتماعات، سالن جشن و مراسم)</t>
  </si>
  <si>
    <t>93110</t>
  </si>
  <si>
    <t>مجتمع تفریحی- ورزشی</t>
  </si>
  <si>
    <t>مجتمع تفریحی ورزشی</t>
  </si>
  <si>
    <t>درکی</t>
  </si>
  <si>
    <t>205997</t>
  </si>
  <si>
    <t>احداث 4 واحد پرواربندی گوسفند اصلاح نژاد چندقلوزا 30 راسی</t>
  </si>
  <si>
    <t>توسعه باغات انگور با روش نوین روسیمی کردن 10 هکتار</t>
  </si>
  <si>
    <t>توسعه سایت کشت زعفران در مساحت 5000 مترمربع</t>
  </si>
  <si>
    <t>زمین مورد نیاز در سطح کشت5000 مترمربع</t>
  </si>
  <si>
    <t>ایجاد زنبورستان</t>
  </si>
  <si>
    <t>کارگاه بسته بندی مغز گردو و بادام</t>
  </si>
  <si>
    <t>بسته بندی و برندسازی محصول تولیدی در مقیاس کارگاهی</t>
  </si>
  <si>
    <t>تولید انواع مختلف بسته بندی  مغز بادام و گردو</t>
  </si>
  <si>
    <t>راه اندازی اقامتگاه بوم گردی</t>
  </si>
  <si>
    <t>205998</t>
  </si>
  <si>
    <t>ایجاد زنبورستان 20 واحدی هر واحد 50 کندو</t>
  </si>
  <si>
    <t>کارگاه پرورش کرم ابریشم یک واحد (10 جعبه نوغان)</t>
  </si>
  <si>
    <t>ایجاد سایت کشت گیاهان دارویی(مقیاس 5000 مترمربع)</t>
  </si>
  <si>
    <t>کشت زعفران در مساحت 5000 مترمربع</t>
  </si>
  <si>
    <t>زمین مورد نیاز در سطح کشت 5000</t>
  </si>
  <si>
    <t>ایجاد کارگاه بسته بندی و درجه بندی گردو(1 واحد)</t>
  </si>
  <si>
    <t>کارگاه درجه بندی و بسته بندی گردو</t>
  </si>
  <si>
    <t>بسته بندی گردو</t>
  </si>
  <si>
    <t>درجه بندی و بسته بندی گردو/آموزش برندسازی و نحوه بسته بندی</t>
  </si>
  <si>
    <t>کارگاه فراوری محصولات دامی و لبنی</t>
  </si>
  <si>
    <t>فراوری محصولات  دامی و لبنی</t>
  </si>
  <si>
    <t>تولید محصولات فراوری شده لبنی و دامی</t>
  </si>
  <si>
    <t>احداث زائرسرا 10 اتاقه</t>
  </si>
  <si>
    <t>55102</t>
  </si>
  <si>
    <t>احداث اقامتگاه زائرسرا</t>
  </si>
  <si>
    <t>راه اندازی محل اقامت گردشگران مذهبی</t>
  </si>
  <si>
    <t>احداث مکان خدماتی- رفاهی</t>
  </si>
  <si>
    <t>رزاب</t>
  </si>
  <si>
    <t>دگاگاه</t>
  </si>
  <si>
    <t>206060</t>
  </si>
  <si>
    <t>احداث 4 واحد پروراربندی 20پرواربندی گوساله</t>
  </si>
  <si>
    <t>احداث 4 واحد پرواربندی گوسفند نژاد چندقلوزا  30 راسی</t>
  </si>
  <si>
    <t>ایجاد نهالستان( در مساحت 1 هکتار)</t>
  </si>
  <si>
    <t xml:space="preserve">توسعه گلخانه تولید نهال </t>
  </si>
  <si>
    <t>راه اندازی نهالستان پرورش ارقام مختلف درختان مثمر در مقیاس 1 هکتار</t>
  </si>
  <si>
    <t>تولید انواع ارقام اصلاح شده درختان مثمر</t>
  </si>
  <si>
    <t>ایجاد زنبورستان 50 کندویی(5 واحد)</t>
  </si>
  <si>
    <t>احداث اقامتگاه بومگردی(2 واحد)</t>
  </si>
  <si>
    <t>رستوران و دمنوش خانه سنتی(2 واحد)</t>
  </si>
  <si>
    <t>240</t>
  </si>
  <si>
    <t xml:space="preserve">توسعه فعالیت کلاش بافی) </t>
  </si>
  <si>
    <t>ساخت کلاش و گیوه</t>
  </si>
  <si>
    <t>زریژه</t>
  </si>
  <si>
    <t>دل</t>
  </si>
  <si>
    <t>206000</t>
  </si>
  <si>
    <t>احداث 4 واحد پروراربندی 20 راسی پرواربندی بز مرخز</t>
  </si>
  <si>
    <t xml:space="preserve">توسعه دامپروری روستا (پرواربندی بز مرخز </t>
  </si>
  <si>
    <t>احداث پرواربندی با 20 راس بز مرخز</t>
  </si>
  <si>
    <t>دامی- لبنی- مو</t>
  </si>
  <si>
    <t>راه اندازی کارگاه تولید رب انار</t>
  </si>
  <si>
    <t>فراوری انار</t>
  </si>
  <si>
    <t>واحد کارگاهی تولید رب انار</t>
  </si>
  <si>
    <t>فراوری محصول انار</t>
  </si>
  <si>
    <t>ایجاد کارگاه تولید شیره انگور، انجیر</t>
  </si>
  <si>
    <t>فراوری انگور وانجیر</t>
  </si>
  <si>
    <t>فراوری انگور و انجیر</t>
  </si>
  <si>
    <t>احداث بازارچه محلی 5 غرفه 30 متری</t>
  </si>
  <si>
    <t>206064</t>
  </si>
  <si>
    <t>احداث 3 واحد پروراربندی 20 راسی پرواربندی گوساله</t>
  </si>
  <si>
    <t>توسعه دامپروری روستا (پرواربندی گوساله)</t>
  </si>
  <si>
    <t>احداث 4 واحد پرواربندی گوسفند نژاد چندقلوزا ی 30 راسی</t>
  </si>
  <si>
    <t>کشت گیاهان با خواص دارویی سازگار با اقلیم منطقه(یک هکتار)</t>
  </si>
  <si>
    <t>ایجاد واحد بومگردی(1 واحد)</t>
  </si>
  <si>
    <t>راه اندازی کارگاه فراوری گیاهان دارویی</t>
  </si>
  <si>
    <t>راه اندازی کارگاه فراوری و بسته بندی سبزیجات</t>
  </si>
  <si>
    <t>فراوری  و بسته بندی سبزیجات</t>
  </si>
  <si>
    <t>فراوری و بسته بندی سبزیجات</t>
  </si>
  <si>
    <t>بسته بندی سبزیجات فراوری شده/ آموزش نحوه فروری و بسته بندی محصول مطابق با نیاز بازار روز</t>
  </si>
  <si>
    <t>تولید ماهی</t>
  </si>
  <si>
    <t>تولید ماهی پرورشی</t>
  </si>
  <si>
    <t>ژنین</t>
  </si>
  <si>
    <t>205936</t>
  </si>
  <si>
    <t>احداث 15 واحد پرواربندی گوسفند نژاد چندقلوزا 30راسی</t>
  </si>
  <si>
    <t>راه اندازی کارگاه تولید کنسانتره انگور و سبزیجات تازه</t>
  </si>
  <si>
    <t>فراوری انگور و سبزیجات</t>
  </si>
  <si>
    <t>فراوری محصولات انگور و سبزیجات</t>
  </si>
  <si>
    <t>اورامان</t>
  </si>
  <si>
    <t>شالیار</t>
  </si>
  <si>
    <t>ژیوار</t>
  </si>
  <si>
    <t>206007</t>
  </si>
  <si>
    <t>توسعه باغات(با گونه گیلاس)</t>
  </si>
  <si>
    <t>تولید گیلاس</t>
  </si>
  <si>
    <t>کارگاه پرورش کرم ابریشم یک واحد 200 جعبه نوغان)</t>
  </si>
  <si>
    <t>کارگاه تولید محصولات رب انار، سرکه، لواشک، ترشیجات انار، انگور،...(کوچک مقیاس)</t>
  </si>
  <si>
    <t>فراری انار</t>
  </si>
  <si>
    <t>کارگاه صنایع تبدیلی پودر انار و پودر پوست انار(کوچک مقیاس)</t>
  </si>
  <si>
    <t>قلعه جی</t>
  </si>
  <si>
    <t>206068</t>
  </si>
  <si>
    <t>احداث 4 واحد پروراربندی 30 راسی پرواربندی گوساله</t>
  </si>
  <si>
    <t>احداث پرواربندی با 30 راس گوساله</t>
  </si>
  <si>
    <t>توسعه سایت کشت زعفران(5 هکتار)</t>
  </si>
  <si>
    <t>ایجاد سایت کشت گیاهان دارویی(5 هکتار)</t>
  </si>
  <si>
    <t>ایجاد نهالستان تولید انواع ارقام انگور(5 هکتار)</t>
  </si>
  <si>
    <t>توسعه گلخانه تولید انواع ارقام انگور</t>
  </si>
  <si>
    <t>راه اندازی نهالستان پرورش ارقام مختلف انگور در مقیاس 5 هکتار</t>
  </si>
  <si>
    <t>تولید انواع ارقام اصلاح شده انگور</t>
  </si>
  <si>
    <t xml:space="preserve">کارگاه بسته بندی زعفران </t>
  </si>
  <si>
    <t>کارگاه بسته بندی زعفران و</t>
  </si>
  <si>
    <t xml:space="preserve">تولید انواع مختلف بسته بندی زعفران و تی بک گیاهان دارویی/ آموزس روشهای فراوری و خشک کردن محصولات تولیدی </t>
  </si>
  <si>
    <t>راه اندازی واحد کمپوست قارچ</t>
  </si>
  <si>
    <t>توسعه فعالیت کارخانه قارچ</t>
  </si>
  <si>
    <t>تولید کمپوست</t>
  </si>
  <si>
    <t>توبید کمپوست</t>
  </si>
  <si>
    <t>قلعه گاه</t>
  </si>
  <si>
    <t>206069</t>
  </si>
  <si>
    <t>پروار بندی گوساله 30 راسی</t>
  </si>
  <si>
    <t>راه اندازی واحد پرورش بره پرواری50 راسی</t>
  </si>
  <si>
    <t>ایجاد گلخانه تولید نهال گردو(مقیاس 1 هکتار)</t>
  </si>
  <si>
    <t>توسعه گلخانه تولید نهال گردو</t>
  </si>
  <si>
    <t>راه اندازی نهالستان پرورش ارقام مختلف گردو در مقیاس 1 هکتار</t>
  </si>
  <si>
    <t>تولید انواع ارقام اصلاح شده گردو</t>
  </si>
  <si>
    <t>کارگاه بسته بندی زعفران و گیاهان دارویی</t>
  </si>
  <si>
    <t>کرآباد</t>
  </si>
  <si>
    <t>206070</t>
  </si>
  <si>
    <t xml:space="preserve">راه اندازی گلخانه نشاء توت فرنگی قناعی(5000 مترمربع) </t>
  </si>
  <si>
    <t>تولید نشاء توت فرنگی</t>
  </si>
  <si>
    <t>350</t>
  </si>
  <si>
    <t>احداث کارگاه تولید خوراک دام و طیور(ظرفیت تولید 1000 تن در سال)</t>
  </si>
  <si>
    <t>10800</t>
  </si>
  <si>
    <t>توسعه فعالیت دامداری و  مرغداری</t>
  </si>
  <si>
    <t>تولید خوراک دام و طیور</t>
  </si>
  <si>
    <t>اداره صنعت  معدن-جهاد کشاورزی</t>
  </si>
  <si>
    <t>کلجی</t>
  </si>
  <si>
    <t>206012</t>
  </si>
  <si>
    <t>احداث 2 واحد دامپروری و پروراربندی بره 50 راسی</t>
  </si>
  <si>
    <t>احداث 2 واحد پرواربندی گوسفند نژاد چندقلوزا 30راسی</t>
  </si>
  <si>
    <t xml:space="preserve">توسعه باغات </t>
  </si>
  <si>
    <t>تولید گیلاس، انگور،انار</t>
  </si>
  <si>
    <t>ایجاد زنبورستان 4 واحدی هر واحد 50 کندو</t>
  </si>
  <si>
    <t>واحد قالی بافی</t>
  </si>
  <si>
    <t>تولید فرش دستبافت</t>
  </si>
  <si>
    <t>25</t>
  </si>
  <si>
    <t>گوشخانی</t>
  </si>
  <si>
    <t>206073</t>
  </si>
  <si>
    <t>021000</t>
  </si>
  <si>
    <t>تولید الوار</t>
  </si>
  <si>
    <t>سازمان جهاد کشاورزی-اداره منابع طبیعی و آبخیزداری</t>
  </si>
  <si>
    <t>پرورش درختان چنار</t>
  </si>
  <si>
    <t>راه اندازی کارگاه محصولات لبنی</t>
  </si>
  <si>
    <t>نسل</t>
  </si>
  <si>
    <t>206077</t>
  </si>
  <si>
    <t>کشت گل محمدی( 5000 مترمربع)</t>
  </si>
  <si>
    <t>نوین</t>
  </si>
  <si>
    <t>206017</t>
  </si>
  <si>
    <t>کارگاه تولید محصولات رب و سس انار(کوچک مقیاس)</t>
  </si>
  <si>
    <t>هزارخانی</t>
  </si>
  <si>
    <t>206080</t>
  </si>
  <si>
    <t>احداث سه  واحد پروراربندی 25 راسی پرواربندی گوساله</t>
  </si>
  <si>
    <t>احداث 3 واحد دامپروری و پروراربندی بره 50 راسی</t>
  </si>
  <si>
    <t>احداث 3 واحد پرواربندی  گوسفند نژاد افشار  چندقلوزا 30 راسی</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</si>
</sst>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2000401]0"/>
  </numFmts>
  <fonts count="47">
    <font>
      <sz val="11"/>
      <color theme="1"/>
      <name val="Calibri"/>
      <family val="2"/>
      <scheme val="minor"/>
    </font>
    <font>
      <b/>
      <sz val="11"/>
      <color theme="1"/>
      <name val="B Titr"/>
      <charset val="178"/>
    </font>
    <font>
      <sz val="11"/>
      <color theme="1"/>
      <name val="Calibri"/>
      <family val="2"/>
      <charset val="178"/>
      <scheme val="minor"/>
    </font>
    <font>
      <b/>
      <sz val="10"/>
      <color theme="1"/>
      <name val="B Titr"/>
      <charset val="178"/>
    </font>
    <font>
      <b/>
      <sz val="8"/>
      <color theme="1"/>
      <name val="B Titr"/>
      <charset val="178"/>
    </font>
    <font>
      <sz val="11"/>
      <color theme="1"/>
      <name val="Calibri"/>
      <family val="2"/>
      <scheme val="minor"/>
    </font>
    <font>
      <b/>
      <sz val="9"/>
      <color theme="1"/>
      <name val="B Titr"/>
      <charset val="178"/>
    </font>
    <font>
      <b/>
      <sz val="9"/>
      <name val="B Titr"/>
      <charset val="178"/>
    </font>
    <font>
      <b/>
      <sz val="10"/>
      <name val="B Nazanin"/>
      <charset val="178"/>
    </font>
    <font>
      <b/>
      <sz val="11"/>
      <color theme="1"/>
      <name val="Calibri"/>
      <family val="2"/>
      <scheme val="minor"/>
    </font>
    <font>
      <b/>
      <sz val="11"/>
      <color theme="1"/>
      <name val="B Nazanin"/>
      <charset val="178"/>
    </font>
    <font>
      <b/>
      <sz val="11"/>
      <name val="B Nazanin"/>
      <charset val="178"/>
    </font>
    <font>
      <b/>
      <sz val="9"/>
      <name val="B Nazanin"/>
      <charset val="178"/>
    </font>
    <font>
      <sz val="11"/>
      <color theme="1"/>
      <name val="B Nazanin"/>
      <charset val="178"/>
    </font>
    <font>
      <sz val="11"/>
      <color rgb="FF000000"/>
      <name val="B Nazanin"/>
      <charset val="178"/>
    </font>
    <font>
      <sz val="11"/>
      <name val="B Nazanin"/>
      <charset val="178"/>
    </font>
    <font>
      <sz val="10"/>
      <color theme="1"/>
      <name val="B Nazanin"/>
      <charset val="178"/>
    </font>
    <font>
      <sz val="11"/>
      <color theme="1"/>
      <name val="Tahoma"/>
      <family val="2"/>
    </font>
    <font>
      <sz val="11"/>
      <color theme="1"/>
      <name val="Calibri"/>
      <family val="2"/>
    </font>
    <font>
      <sz val="10"/>
      <color theme="1"/>
      <name val="Calibri"/>
      <family val="2"/>
      <charset val="178"/>
      <scheme val="minor"/>
    </font>
    <font>
      <sz val="10"/>
      <color theme="1"/>
      <name val="Arial"/>
      <family val="2"/>
    </font>
    <font>
      <b/>
      <sz val="10"/>
      <color theme="1"/>
      <name val="Arial"/>
      <family val="2"/>
    </font>
    <font>
      <b/>
      <sz val="10"/>
      <color theme="1"/>
      <name val="B Nazanin"/>
      <charset val="178"/>
    </font>
    <font>
      <b/>
      <sz val="10"/>
      <name val="B Titr"/>
      <charset val="178"/>
    </font>
    <font>
      <sz val="10"/>
      <color theme="1"/>
      <name val="Cambria"/>
      <family val="1"/>
    </font>
    <font>
      <sz val="10"/>
      <color rgb="FF0D0D0D"/>
      <name val="B Nazanin"/>
      <charset val="178"/>
    </font>
    <font>
      <sz val="10"/>
      <color rgb="FF000000"/>
      <name val="B Nazanin"/>
      <charset val="178"/>
    </font>
    <font>
      <sz val="10"/>
      <color rgb="FF000000"/>
      <name val="Calibri"/>
      <family val="2"/>
    </font>
    <font>
      <sz val="10"/>
      <color theme="1"/>
      <name val="Calibri"/>
      <family val="2"/>
    </font>
    <font>
      <sz val="10"/>
      <color rgb="FF0D0D0D"/>
      <name val="Arial"/>
      <family val="2"/>
    </font>
    <font>
      <sz val="10"/>
      <color rgb="FF000000"/>
      <name val="B Nazanin,Bold"/>
    </font>
    <font>
      <sz val="10"/>
      <color theme="1"/>
      <name val="B Nazanin,Bold"/>
    </font>
    <font>
      <sz val="10"/>
      <color theme="1"/>
      <name val="Calibri"/>
      <family val="2"/>
      <scheme val="minor"/>
    </font>
    <font>
      <sz val="10"/>
      <color rgb="FFFF0000"/>
      <name val="B Nazanin"/>
      <charset val="178"/>
    </font>
    <font>
      <b/>
      <sz val="9"/>
      <color theme="1"/>
      <name val="B Nazanin"/>
      <charset val="178"/>
    </font>
    <font>
      <sz val="9"/>
      <color theme="1"/>
      <name val="B Titr"/>
      <charset val="178"/>
    </font>
    <font>
      <b/>
      <sz val="11"/>
      <color rgb="FF000000"/>
      <name val="B Nazanin"/>
      <charset val="178"/>
    </font>
    <font>
      <b/>
      <sz val="11"/>
      <color rgb="FFFFFFFF"/>
      <name val="B Nazanin"/>
      <charset val="178"/>
    </font>
    <font>
      <b/>
      <sz val="11"/>
      <name val="Calibri"/>
      <family val="2"/>
    </font>
    <font>
      <b/>
      <sz val="11"/>
      <color theme="1"/>
      <name val="Calibri"/>
      <family val="2"/>
    </font>
    <font>
      <sz val="11"/>
      <color theme="1"/>
      <name val="B Titr"/>
      <charset val="178"/>
    </font>
    <font>
      <sz val="11"/>
      <color theme="1"/>
      <name val="Times New Roman"/>
      <family val="1"/>
    </font>
    <font>
      <sz val="12"/>
      <color theme="1"/>
      <name val="B Nazanin"/>
      <charset val="178"/>
    </font>
    <font>
      <sz val="14"/>
      <color theme="1"/>
      <name val="B Nazanin"/>
      <charset val="178"/>
    </font>
    <font>
      <sz val="11"/>
      <color theme="1"/>
      <name val="B Koodak"/>
      <charset val="178"/>
    </font>
    <font>
      <sz val="14"/>
      <color rgb="FF000000"/>
      <name val="B Nazanin"/>
      <charset val="178"/>
    </font>
    <font>
      <b/>
      <sz val="14"/>
      <color theme="1"/>
      <name val="B Nazanin"/>
      <charset val="178"/>
    </font>
  </fonts>
  <fills count="3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bgColor indexed="64"/>
      </patternFill>
    </fill>
    <fill>
      <patternFill patternType="solid">
        <fgColor rgb="FFFFFFCC"/>
      </patternFill>
    </fill>
    <fill>
      <patternFill patternType="solid">
        <fgColor rgb="FFFFFFFF"/>
        <bgColor indexed="64"/>
      </patternFill>
    </fill>
    <fill>
      <patternFill patternType="solid">
        <fgColor theme="7"/>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4ED2B9"/>
        <bgColor indexed="64"/>
      </patternFill>
    </fill>
    <fill>
      <patternFill patternType="solid">
        <fgColor rgb="FF92D05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solid">
        <fgColor rgb="FFFF99FF"/>
        <bgColor indexed="64"/>
      </patternFill>
    </fill>
    <fill>
      <patternFill patternType="solid">
        <fgColor theme="6" tint="0.79998168889431442"/>
        <bgColor indexed="64"/>
      </patternFill>
    </fill>
    <fill>
      <patternFill patternType="solid">
        <fgColor rgb="FFCC9900"/>
        <bgColor indexed="64"/>
      </patternFill>
    </fill>
    <fill>
      <patternFill patternType="solid">
        <fgColor rgb="FF009999"/>
        <bgColor indexed="64"/>
      </patternFill>
    </fill>
    <fill>
      <patternFill patternType="solid">
        <fgColor rgb="FFCCFF99"/>
        <bgColor indexed="64"/>
      </patternFill>
    </fill>
    <fill>
      <patternFill patternType="solid">
        <fgColor rgb="FF99FFCC"/>
        <bgColor indexed="64"/>
      </patternFill>
    </fill>
    <fill>
      <patternFill patternType="solid">
        <fgColor rgb="FF66FF66"/>
        <bgColor indexed="64"/>
      </patternFill>
    </fill>
    <fill>
      <patternFill patternType="solid">
        <fgColor rgb="FFFF5050"/>
        <bgColor indexed="64"/>
      </patternFill>
    </fill>
    <fill>
      <patternFill patternType="solid">
        <fgColor rgb="FF0099FF"/>
        <bgColor indexed="64"/>
      </patternFill>
    </fill>
    <fill>
      <patternFill patternType="solid">
        <fgColor rgb="FFFF9999"/>
        <bgColor indexed="64"/>
      </patternFill>
    </fill>
    <fill>
      <patternFill patternType="solid">
        <fgColor rgb="FF969696"/>
        <bgColor indexed="64"/>
      </patternFill>
    </fill>
    <fill>
      <patternFill patternType="solid">
        <fgColor rgb="FF808000"/>
        <bgColor indexed="64"/>
      </patternFill>
    </fill>
    <fill>
      <patternFill patternType="solid">
        <fgColor rgb="FF666699"/>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79646"/>
        <bgColor indexed="64"/>
      </patternFill>
    </fill>
    <fill>
      <patternFill patternType="solid">
        <fgColor rgb="FFC0C0C0"/>
        <bgColor indexed="64"/>
      </patternFill>
    </fill>
    <fill>
      <patternFill patternType="solid">
        <fgColor rgb="FFFF0000"/>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ck">
        <color indexed="64"/>
      </left>
      <right style="thick">
        <color indexed="64"/>
      </right>
      <top style="thick">
        <color indexed="64"/>
      </top>
      <bottom style="medium">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ck">
        <color rgb="FF000000"/>
      </top>
      <bottom/>
      <diagonal/>
    </border>
    <border>
      <left style="medium">
        <color rgb="FF000000"/>
      </left>
      <right style="medium">
        <color rgb="FF000000"/>
      </right>
      <top style="medium">
        <color rgb="FF000000"/>
      </top>
      <bottom style="thick">
        <color rgb="FF000000"/>
      </bottom>
      <diagonal/>
    </border>
    <border>
      <left style="medium">
        <color indexed="64"/>
      </left>
      <right style="medium">
        <color indexed="64"/>
      </right>
      <top/>
      <bottom style="medium">
        <color rgb="FF000000"/>
      </bottom>
      <diagonal/>
    </border>
    <border>
      <left style="medium">
        <color rgb="FF000000"/>
      </left>
      <right style="medium">
        <color rgb="FF000000"/>
      </right>
      <top/>
      <bottom style="medium">
        <color rgb="FF000000"/>
      </bottom>
      <diagonal/>
    </border>
    <border>
      <left style="medium">
        <color rgb="FF4BACC6"/>
      </left>
      <right style="medium">
        <color rgb="FF4BACC6"/>
      </right>
      <top style="medium">
        <color rgb="FF4BACC6"/>
      </top>
      <bottom style="medium">
        <color rgb="FF4BACC6"/>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s>
  <cellStyleXfs count="6">
    <xf numFmtId="0" fontId="0" fillId="0" borderId="0"/>
    <xf numFmtId="0" fontId="2" fillId="0" borderId="0"/>
    <xf numFmtId="0" fontId="2" fillId="0" borderId="0"/>
    <xf numFmtId="0" fontId="5" fillId="0" borderId="0"/>
    <xf numFmtId="164" fontId="5" fillId="0" borderId="0" applyFont="0" applyFill="0" applyBorder="0" applyAlignment="0" applyProtection="0"/>
    <xf numFmtId="0" fontId="5" fillId="5" borderId="3" applyNumberFormat="0" applyFont="0" applyAlignment="0" applyProtection="0"/>
  </cellStyleXfs>
  <cellXfs count="447">
    <xf numFmtId="0" fontId="0" fillId="0" borderId="0" xfId="0"/>
    <xf numFmtId="0" fontId="0" fillId="0" borderId="0" xfId="0" applyNumberFormat="1"/>
    <xf numFmtId="49" fontId="6" fillId="2"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xf>
    <xf numFmtId="49" fontId="7" fillId="3" borderId="1"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0" fontId="8" fillId="3" borderId="1" xfId="1" applyFont="1" applyFill="1" applyBorder="1" applyAlignment="1">
      <alignment horizontal="center" vertical="center" wrapText="1" readingOrder="2"/>
    </xf>
    <xf numFmtId="0" fontId="7" fillId="3" borderId="1" xfId="1" applyFont="1" applyFill="1" applyBorder="1" applyAlignment="1">
      <alignment horizontal="center" vertical="center"/>
    </xf>
    <xf numFmtId="0" fontId="7" fillId="3" borderId="1" xfId="1" applyFont="1" applyFill="1" applyBorder="1" applyAlignment="1">
      <alignment horizontal="center" vertical="center" wrapText="1" readingOrder="2"/>
    </xf>
    <xf numFmtId="0" fontId="8" fillId="3" borderId="1" xfId="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7" fillId="3" borderId="1" xfId="1" applyNumberFormat="1" applyFont="1" applyFill="1" applyBorder="1" applyAlignment="1">
      <alignment horizontal="center" vertical="center" wrapText="1" readingOrder="2"/>
    </xf>
    <xf numFmtId="0" fontId="6" fillId="2" borderId="1" xfId="0" applyNumberFormat="1" applyFont="1" applyFill="1" applyBorder="1" applyAlignment="1">
      <alignment horizontal="center" vertical="center" wrapText="1"/>
    </xf>
    <xf numFmtId="49" fontId="0" fillId="0" borderId="0" xfId="0" applyNumberFormat="1"/>
    <xf numFmtId="165" fontId="7" fillId="3" borderId="1" xfId="1" applyNumberFormat="1" applyFont="1" applyFill="1" applyBorder="1" applyAlignment="1">
      <alignment horizontal="center" vertical="center"/>
    </xf>
    <xf numFmtId="0" fontId="7" fillId="3" borderId="2" xfId="1" applyFont="1" applyFill="1" applyBorder="1" applyAlignment="1">
      <alignment horizontal="center" vertical="center" wrapText="1" readingOrder="2"/>
    </xf>
    <xf numFmtId="0" fontId="7" fillId="0" borderId="0" xfId="1" applyFont="1" applyFill="1" applyBorder="1" applyAlignment="1">
      <alignment horizontal="center" vertical="center" wrapText="1" readingOrder="2"/>
    </xf>
    <xf numFmtId="0" fontId="7" fillId="3" borderId="1" xfId="0" applyNumberFormat="1" applyFont="1" applyFill="1" applyBorder="1" applyAlignment="1">
      <alignment horizontal="center" vertical="center"/>
    </xf>
    <xf numFmtId="0" fontId="9" fillId="0" borderId="0" xfId="0" applyFont="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2" fillId="0" borderId="8" xfId="0" applyFont="1" applyBorder="1" applyAlignment="1">
      <alignment horizontal="center" vertical="center" wrapText="1"/>
    </xf>
    <xf numFmtId="0" fontId="8"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8" fillId="0" borderId="8" xfId="0" applyFont="1" applyBorder="1" applyAlignment="1">
      <alignment horizontal="center" vertical="center"/>
    </xf>
    <xf numFmtId="0" fontId="11" fillId="0" borderId="8" xfId="0" applyFont="1" applyBorder="1" applyAlignment="1">
      <alignment horizontal="center" vertical="center" wrapText="1"/>
    </xf>
    <xf numFmtId="0" fontId="13" fillId="0" borderId="7" xfId="0" applyFont="1" applyBorder="1" applyAlignment="1">
      <alignment horizontal="center" vertical="center"/>
    </xf>
    <xf numFmtId="0" fontId="13" fillId="0" borderId="7" xfId="0" applyFont="1" applyBorder="1" applyAlignment="1">
      <alignment horizontal="center" vertical="center" wrapText="1" readingOrder="2"/>
    </xf>
    <xf numFmtId="0" fontId="13" fillId="0" borderId="7" xfId="0" applyFont="1" applyBorder="1" applyAlignment="1">
      <alignment horizontal="center" vertical="center" wrapText="1"/>
    </xf>
    <xf numFmtId="0" fontId="15" fillId="0" borderId="7" xfId="0" applyFont="1" applyBorder="1" applyAlignment="1">
      <alignment horizontal="center" vertical="center"/>
    </xf>
    <xf numFmtId="0" fontId="15" fillId="0" borderId="4" xfId="0" applyFont="1" applyBorder="1" applyAlignment="1">
      <alignment horizontal="center" vertical="center"/>
    </xf>
    <xf numFmtId="0" fontId="13" fillId="0" borderId="8" xfId="0" applyFont="1" applyBorder="1" applyAlignment="1">
      <alignment horizontal="center" vertical="center" wrapText="1" readingOrder="2"/>
    </xf>
    <xf numFmtId="0" fontId="16" fillId="0" borderId="7" xfId="0" applyFont="1" applyBorder="1" applyAlignment="1">
      <alignment horizontal="center" vertical="center" wrapText="1" readingOrder="2"/>
    </xf>
    <xf numFmtId="0" fontId="0" fillId="0" borderId="0" xfId="0" applyAlignment="1">
      <alignment horizontal="center" vertical="center"/>
    </xf>
    <xf numFmtId="0" fontId="14" fillId="0" borderId="7" xfId="0" applyFont="1" applyBorder="1" applyAlignment="1">
      <alignment horizontal="center" vertical="center" wrapText="1" readingOrder="2"/>
    </xf>
    <xf numFmtId="0" fontId="13" fillId="0" borderId="4" xfId="0" applyFont="1" applyBorder="1" applyAlignment="1">
      <alignment horizontal="center" vertical="center" wrapText="1" readingOrder="2"/>
    </xf>
    <xf numFmtId="0" fontId="13" fillId="0" borderId="6" xfId="0" applyFont="1" applyBorder="1" applyAlignment="1">
      <alignment horizontal="center" vertical="center" wrapText="1" readingOrder="2"/>
    </xf>
    <xf numFmtId="0" fontId="13" fillId="6" borderId="7" xfId="0" applyFont="1" applyFill="1" applyBorder="1" applyAlignment="1">
      <alignment horizontal="center" vertical="center" wrapText="1" readingOrder="2"/>
    </xf>
    <xf numFmtId="14" fontId="15" fillId="0" borderId="7" xfId="0" applyNumberFormat="1" applyFont="1" applyBorder="1" applyAlignment="1">
      <alignment horizontal="center" vertical="center"/>
    </xf>
    <xf numFmtId="0" fontId="16" fillId="0" borderId="4" xfId="0" applyFont="1" applyBorder="1" applyAlignment="1">
      <alignment horizontal="center" vertical="center" wrapText="1" readingOrder="2"/>
    </xf>
    <xf numFmtId="0" fontId="16" fillId="0" borderId="6" xfId="0" applyFont="1" applyBorder="1" applyAlignment="1">
      <alignment horizontal="center" vertical="center" wrapText="1" readingOrder="2"/>
    </xf>
    <xf numFmtId="0" fontId="15" fillId="0" borderId="7" xfId="0" applyFont="1" applyBorder="1" applyAlignment="1">
      <alignment horizontal="center" vertical="center" wrapText="1" readingOrder="2"/>
    </xf>
    <xf numFmtId="0" fontId="15" fillId="0" borderId="4" xfId="0" applyFont="1" applyBorder="1" applyAlignment="1">
      <alignment horizontal="center" vertical="center" wrapText="1" readingOrder="2"/>
    </xf>
    <xf numFmtId="0" fontId="13" fillId="0" borderId="9" xfId="0" applyFont="1" applyBorder="1" applyAlignment="1">
      <alignment horizontal="center" vertical="center" wrapText="1" readingOrder="2"/>
    </xf>
    <xf numFmtId="0" fontId="14" fillId="0" borderId="7" xfId="0" applyFont="1" applyBorder="1" applyAlignment="1">
      <alignment horizontal="center" vertical="center" wrapText="1"/>
    </xf>
    <xf numFmtId="0" fontId="13" fillId="6" borderId="8" xfId="0" applyFont="1" applyFill="1" applyBorder="1" applyAlignment="1">
      <alignment horizontal="center" vertical="center" wrapText="1" readingOrder="2"/>
    </xf>
    <xf numFmtId="49" fontId="3" fillId="7" borderId="7" xfId="1" applyNumberFormat="1" applyFont="1" applyFill="1" applyBorder="1" applyAlignment="1">
      <alignment horizontal="center" vertical="center" wrapText="1"/>
    </xf>
    <xf numFmtId="0" fontId="19" fillId="0" borderId="0" xfId="1" applyFont="1"/>
    <xf numFmtId="0" fontId="19" fillId="8" borderId="7" xfId="1" applyFont="1" applyFill="1" applyBorder="1"/>
    <xf numFmtId="0" fontId="19" fillId="9" borderId="7" xfId="1" applyFont="1" applyFill="1" applyBorder="1"/>
    <xf numFmtId="0" fontId="19" fillId="10" borderId="7" xfId="1" applyFont="1" applyFill="1" applyBorder="1"/>
    <xf numFmtId="0" fontId="19" fillId="11" borderId="7" xfId="1" applyFont="1" applyFill="1" applyBorder="1"/>
    <xf numFmtId="0" fontId="19" fillId="12" borderId="7" xfId="1" applyFont="1" applyFill="1" applyBorder="1"/>
    <xf numFmtId="49" fontId="19" fillId="11" borderId="7" xfId="1" applyNumberFormat="1" applyFont="1" applyFill="1" applyBorder="1"/>
    <xf numFmtId="0" fontId="16" fillId="0" borderId="7" xfId="1" applyFont="1" applyBorder="1" applyAlignment="1">
      <alignment horizontal="right" vertical="center" readingOrder="2"/>
    </xf>
    <xf numFmtId="49" fontId="16" fillId="0" borderId="7" xfId="1" applyNumberFormat="1" applyFont="1" applyBorder="1" applyAlignment="1">
      <alignment horizontal="center" vertical="center"/>
    </xf>
    <xf numFmtId="49" fontId="16" fillId="13" borderId="7" xfId="1" applyNumberFormat="1" applyFont="1" applyFill="1" applyBorder="1" applyAlignment="1">
      <alignment horizontal="center" vertical="center"/>
    </xf>
    <xf numFmtId="0" fontId="20" fillId="13" borderId="7" xfId="1" applyFont="1" applyFill="1" applyBorder="1" applyAlignment="1">
      <alignment horizontal="center" vertical="center" wrapText="1" readingOrder="2"/>
    </xf>
    <xf numFmtId="0" fontId="16" fillId="13" borderId="7" xfId="1" applyFont="1" applyFill="1" applyBorder="1" applyAlignment="1">
      <alignment horizontal="center" vertical="center" readingOrder="2"/>
    </xf>
    <xf numFmtId="0" fontId="22" fillId="13" borderId="7" xfId="1" applyFont="1" applyFill="1" applyBorder="1" applyAlignment="1">
      <alignment horizontal="center" vertical="center"/>
    </xf>
    <xf numFmtId="0" fontId="16" fillId="13" borderId="7" xfId="1" applyFont="1" applyFill="1" applyBorder="1"/>
    <xf numFmtId="0" fontId="16" fillId="13" borderId="7" xfId="1" applyFont="1" applyFill="1" applyBorder="1" applyAlignment="1">
      <alignment horizontal="center" vertical="center"/>
    </xf>
    <xf numFmtId="0" fontId="19" fillId="13" borderId="7" xfId="1" applyFont="1" applyFill="1" applyBorder="1"/>
    <xf numFmtId="0" fontId="23" fillId="13" borderId="7" xfId="1" applyFont="1" applyFill="1" applyBorder="1" applyAlignment="1">
      <alignment horizontal="center" vertical="center" wrapText="1" readingOrder="2"/>
    </xf>
    <xf numFmtId="49" fontId="16" fillId="0" borderId="7" xfId="1" applyNumberFormat="1" applyFont="1" applyBorder="1" applyAlignment="1">
      <alignment horizontal="center" vertical="center" wrapText="1" readingOrder="2"/>
    </xf>
    <xf numFmtId="0" fontId="16" fillId="0" borderId="7" xfId="1" applyFont="1" applyBorder="1" applyAlignment="1">
      <alignment vertical="center" readingOrder="2"/>
    </xf>
    <xf numFmtId="49" fontId="16" fillId="13" borderId="7" xfId="1" applyNumberFormat="1" applyFont="1" applyFill="1" applyBorder="1" applyAlignment="1">
      <alignment horizontal="center" vertical="center" wrapText="1" readingOrder="2"/>
    </xf>
    <xf numFmtId="0" fontId="21" fillId="13" borderId="7" xfId="1" applyFont="1" applyFill="1" applyBorder="1" applyAlignment="1">
      <alignment horizontal="center" vertical="center" wrapText="1" readingOrder="2"/>
    </xf>
    <xf numFmtId="0" fontId="16" fillId="13" borderId="7" xfId="1" applyFont="1" applyFill="1" applyBorder="1" applyAlignment="1">
      <alignment horizontal="center" vertical="center" wrapText="1" readingOrder="2"/>
    </xf>
    <xf numFmtId="0" fontId="22" fillId="13" borderId="7" xfId="1" applyFont="1" applyFill="1" applyBorder="1" applyAlignment="1">
      <alignment horizontal="center" vertical="center" wrapText="1" readingOrder="2"/>
    </xf>
    <xf numFmtId="0" fontId="19" fillId="14" borderId="9" xfId="1" applyFont="1" applyFill="1" applyBorder="1"/>
    <xf numFmtId="0" fontId="19" fillId="14" borderId="0" xfId="1" applyFont="1" applyFill="1"/>
    <xf numFmtId="0" fontId="19" fillId="15" borderId="7" xfId="1" applyFont="1" applyFill="1" applyBorder="1"/>
    <xf numFmtId="49" fontId="19" fillId="11" borderId="6" xfId="1" applyNumberFormat="1" applyFont="1" applyFill="1" applyBorder="1"/>
    <xf numFmtId="49" fontId="16" fillId="2" borderId="7" xfId="1" applyNumberFormat="1" applyFont="1" applyFill="1" applyBorder="1" applyAlignment="1">
      <alignment horizontal="center" vertical="center"/>
    </xf>
    <xf numFmtId="49" fontId="16" fillId="2" borderId="7" xfId="1" applyNumberFormat="1" applyFont="1" applyFill="1" applyBorder="1" applyAlignment="1">
      <alignment horizontal="center" vertical="center" wrapText="1" readingOrder="2"/>
    </xf>
    <xf numFmtId="0" fontId="20" fillId="2" borderId="7" xfId="1" applyFont="1" applyFill="1" applyBorder="1" applyAlignment="1">
      <alignment horizontal="center" vertical="center" wrapText="1" readingOrder="2"/>
    </xf>
    <xf numFmtId="0" fontId="16" fillId="2" borderId="7" xfId="1" applyFont="1" applyFill="1" applyBorder="1" applyAlignment="1">
      <alignment horizontal="center" vertical="center" readingOrder="2"/>
    </xf>
    <xf numFmtId="0" fontId="16" fillId="2" borderId="7" xfId="1" applyFont="1" applyFill="1" applyBorder="1" applyAlignment="1">
      <alignment horizontal="center" vertical="center"/>
    </xf>
    <xf numFmtId="0" fontId="19" fillId="2" borderId="0" xfId="1" applyFont="1" applyFill="1"/>
    <xf numFmtId="0" fontId="16" fillId="2" borderId="14" xfId="1" applyFont="1" applyFill="1" applyBorder="1" applyAlignment="1">
      <alignment horizontal="center" vertical="center" wrapText="1" readingOrder="2"/>
    </xf>
    <xf numFmtId="0" fontId="19" fillId="2" borderId="7" xfId="1" applyFont="1" applyFill="1" applyBorder="1"/>
    <xf numFmtId="0" fontId="23" fillId="2" borderId="7" xfId="1" applyFont="1" applyFill="1" applyBorder="1" applyAlignment="1">
      <alignment horizontal="center" vertical="center" wrapText="1" readingOrder="2"/>
    </xf>
    <xf numFmtId="0" fontId="16" fillId="2" borderId="7" xfId="1" applyFont="1" applyFill="1" applyBorder="1" applyAlignment="1">
      <alignment horizontal="center" vertical="center" wrapText="1" readingOrder="2"/>
    </xf>
    <xf numFmtId="0" fontId="24" fillId="2" borderId="7" xfId="1" applyFont="1" applyFill="1" applyBorder="1" applyAlignment="1">
      <alignment horizontal="center" vertical="center"/>
    </xf>
    <xf numFmtId="0" fontId="16" fillId="2" borderId="0" xfId="1" applyFont="1" applyFill="1" applyAlignment="1">
      <alignment horizontal="center"/>
    </xf>
    <xf numFmtId="0" fontId="20" fillId="2" borderId="7" xfId="1" applyFont="1" applyFill="1" applyBorder="1" applyAlignment="1">
      <alignment horizontal="center" vertical="center"/>
    </xf>
    <xf numFmtId="0" fontId="19" fillId="16" borderId="7" xfId="1" applyFont="1" applyFill="1" applyBorder="1"/>
    <xf numFmtId="0" fontId="16" fillId="0" borderId="0" xfId="1" applyFont="1" applyAlignment="1">
      <alignment horizontal="center" vertical="center"/>
    </xf>
    <xf numFmtId="0" fontId="20" fillId="0" borderId="7" xfId="1" applyFont="1" applyBorder="1" applyAlignment="1">
      <alignment horizontal="center" vertical="center" wrapText="1" readingOrder="2"/>
    </xf>
    <xf numFmtId="0" fontId="16" fillId="0" borderId="7" xfId="1" applyFont="1" applyBorder="1" applyAlignment="1">
      <alignment horizontal="center" vertical="center" wrapText="1" readingOrder="2"/>
    </xf>
    <xf numFmtId="0" fontId="19" fillId="0" borderId="0" xfId="1" applyFont="1" applyAlignment="1">
      <alignment horizontal="center" vertical="center"/>
    </xf>
    <xf numFmtId="0" fontId="19" fillId="8" borderId="8" xfId="1" applyFont="1" applyFill="1" applyBorder="1"/>
    <xf numFmtId="0" fontId="19" fillId="14" borderId="7" xfId="1" applyFont="1" applyFill="1" applyBorder="1"/>
    <xf numFmtId="49" fontId="19" fillId="11" borderId="5" xfId="1" applyNumberFormat="1" applyFont="1" applyFill="1" applyBorder="1"/>
    <xf numFmtId="0" fontId="25" fillId="0" borderId="7" xfId="1" applyFont="1" applyBorder="1" applyAlignment="1">
      <alignment horizontal="right" vertical="center" readingOrder="2"/>
    </xf>
    <xf numFmtId="0" fontId="16" fillId="0" borderId="7" xfId="1" applyFont="1" applyBorder="1"/>
    <xf numFmtId="0" fontId="26" fillId="0" borderId="7" xfId="1" applyFont="1" applyBorder="1" applyAlignment="1">
      <alignment horizontal="center" vertical="center"/>
    </xf>
    <xf numFmtId="0" fontId="19" fillId="0" borderId="7" xfId="1" applyFont="1" applyBorder="1"/>
    <xf numFmtId="0" fontId="27" fillId="0" borderId="7" xfId="1" applyFont="1" applyBorder="1" applyAlignment="1">
      <alignment horizontal="center" vertical="center"/>
    </xf>
    <xf numFmtId="0" fontId="8" fillId="3" borderId="7" xfId="1" applyFont="1" applyFill="1" applyBorder="1" applyAlignment="1">
      <alignment horizontal="center" vertical="center" wrapText="1"/>
    </xf>
    <xf numFmtId="0" fontId="19" fillId="8" borderId="11" xfId="1" applyFont="1" applyFill="1" applyBorder="1"/>
    <xf numFmtId="0" fontId="19" fillId="17" borderId="7" xfId="1" applyFont="1" applyFill="1" applyBorder="1"/>
    <xf numFmtId="49" fontId="19" fillId="11" borderId="5" xfId="1" applyNumberFormat="1" applyFont="1" applyFill="1" applyBorder="1" applyAlignment="1">
      <alignment horizontal="center"/>
    </xf>
    <xf numFmtId="0" fontId="25" fillId="18" borderId="7" xfId="1" applyFont="1" applyFill="1" applyBorder="1" applyAlignment="1">
      <alignment horizontal="right" vertical="center" readingOrder="2"/>
    </xf>
    <xf numFmtId="49" fontId="16" fillId="18" borderId="7" xfId="1" applyNumberFormat="1" applyFont="1" applyFill="1" applyBorder="1" applyAlignment="1">
      <alignment horizontal="center" vertical="center" wrapText="1" readingOrder="2"/>
    </xf>
    <xf numFmtId="49" fontId="16" fillId="18" borderId="7" xfId="1" applyNumberFormat="1" applyFont="1" applyFill="1" applyBorder="1" applyAlignment="1">
      <alignment horizontal="center" vertical="center"/>
    </xf>
    <xf numFmtId="0" fontId="16" fillId="18" borderId="7" xfId="1" applyFont="1" applyFill="1" applyBorder="1" applyAlignment="1">
      <alignment horizontal="center"/>
    </xf>
    <xf numFmtId="0" fontId="16" fillId="18" borderId="7" xfId="1" applyFont="1" applyFill="1" applyBorder="1" applyAlignment="1">
      <alignment horizontal="center" vertical="center" wrapText="1"/>
    </xf>
    <xf numFmtId="0" fontId="16" fillId="18" borderId="7" xfId="1" applyFont="1" applyFill="1" applyBorder="1" applyAlignment="1">
      <alignment horizontal="center" vertical="center" readingOrder="2"/>
    </xf>
    <xf numFmtId="0" fontId="16" fillId="18" borderId="7" xfId="1" applyFont="1" applyFill="1" applyBorder="1" applyAlignment="1">
      <alignment horizontal="center" vertical="center" wrapText="1" readingOrder="2"/>
    </xf>
    <xf numFmtId="0" fontId="19" fillId="18" borderId="7" xfId="1" applyFont="1" applyFill="1" applyBorder="1" applyAlignment="1">
      <alignment horizontal="center"/>
    </xf>
    <xf numFmtId="0" fontId="19" fillId="18" borderId="7" xfId="1" applyFont="1" applyFill="1" applyBorder="1"/>
    <xf numFmtId="0" fontId="23" fillId="18" borderId="7" xfId="1" applyFont="1" applyFill="1" applyBorder="1" applyAlignment="1">
      <alignment horizontal="center" vertical="center" wrapText="1" readingOrder="2"/>
    </xf>
    <xf numFmtId="0" fontId="16" fillId="18" borderId="7" xfId="1" applyFont="1" applyFill="1" applyBorder="1" applyAlignment="1">
      <alignment horizontal="right" vertical="center" readingOrder="2"/>
    </xf>
    <xf numFmtId="0" fontId="19" fillId="18" borderId="7" xfId="1" applyFont="1" applyFill="1" applyBorder="1" applyAlignment="1">
      <alignment wrapText="1"/>
    </xf>
    <xf numFmtId="0" fontId="25" fillId="18" borderId="7" xfId="1" applyFont="1" applyFill="1" applyBorder="1" applyAlignment="1">
      <alignment vertical="center" readingOrder="2"/>
    </xf>
    <xf numFmtId="49" fontId="19" fillId="11" borderId="15" xfId="1" applyNumberFormat="1" applyFont="1" applyFill="1" applyBorder="1" applyAlignment="1">
      <alignment horizontal="center"/>
    </xf>
    <xf numFmtId="0" fontId="8" fillId="18" borderId="7" xfId="1" applyFont="1" applyFill="1" applyBorder="1" applyAlignment="1">
      <alignment horizontal="center" vertical="center" wrapText="1"/>
    </xf>
    <xf numFmtId="0" fontId="16" fillId="18" borderId="7" xfId="1" applyFont="1" applyFill="1" applyBorder="1" applyAlignment="1">
      <alignment vertical="center" readingOrder="2"/>
    </xf>
    <xf numFmtId="0" fontId="19" fillId="19" borderId="7" xfId="1" applyFont="1" applyFill="1" applyBorder="1"/>
    <xf numFmtId="0" fontId="25" fillId="0" borderId="7" xfId="1" applyFont="1" applyBorder="1" applyAlignment="1">
      <alignment horizontal="center" vertical="center" readingOrder="2"/>
    </xf>
    <xf numFmtId="0" fontId="16" fillId="0" borderId="7" xfId="1" applyFont="1" applyBorder="1" applyAlignment="1">
      <alignment horizontal="center"/>
    </xf>
    <xf numFmtId="0" fontId="16" fillId="0" borderId="7" xfId="1" applyFont="1" applyBorder="1" applyAlignment="1">
      <alignment horizontal="center" vertical="center" wrapText="1"/>
    </xf>
    <xf numFmtId="0" fontId="16" fillId="0" borderId="7" xfId="1" applyFont="1" applyBorder="1" applyAlignment="1">
      <alignment horizontal="center" vertical="center" readingOrder="2"/>
    </xf>
    <xf numFmtId="0" fontId="16" fillId="0" borderId="7" xfId="1" applyFont="1" applyBorder="1" applyAlignment="1">
      <alignment horizontal="center" vertical="center"/>
    </xf>
    <xf numFmtId="49" fontId="16" fillId="0" borderId="7" xfId="1" applyNumberFormat="1" applyFont="1" applyBorder="1"/>
    <xf numFmtId="49" fontId="16" fillId="0" borderId="7" xfId="1" applyNumberFormat="1" applyFont="1" applyBorder="1" applyAlignment="1">
      <alignment horizontal="center"/>
    </xf>
    <xf numFmtId="0" fontId="19" fillId="8" borderId="9" xfId="1" applyFont="1" applyFill="1" applyBorder="1"/>
    <xf numFmtId="0" fontId="19" fillId="20" borderId="7" xfId="1" applyFont="1" applyFill="1" applyBorder="1"/>
    <xf numFmtId="0" fontId="16" fillId="0" borderId="0" xfId="1" applyFont="1"/>
    <xf numFmtId="0" fontId="25" fillId="0" borderId="7" xfId="1" applyFont="1" applyBorder="1" applyAlignment="1">
      <alignment horizontal="center" vertical="center"/>
    </xf>
    <xf numFmtId="0" fontId="16" fillId="0" borderId="4" xfId="1" applyFont="1" applyBorder="1" applyAlignment="1">
      <alignment horizontal="center" vertical="center" readingOrder="2"/>
    </xf>
    <xf numFmtId="0" fontId="20" fillId="0" borderId="7" xfId="1" applyFont="1" applyBorder="1" applyAlignment="1">
      <alignment horizontal="center" vertical="center"/>
    </xf>
    <xf numFmtId="0" fontId="25" fillId="0" borderId="8" xfId="1" applyFont="1" applyBorder="1" applyAlignment="1">
      <alignment horizontal="right" vertical="center" readingOrder="2"/>
    </xf>
    <xf numFmtId="0" fontId="19" fillId="21" borderId="7" xfId="1" applyFont="1" applyFill="1" applyBorder="1"/>
    <xf numFmtId="0" fontId="19" fillId="8" borderId="7" xfId="1" applyFont="1" applyFill="1" applyBorder="1" applyAlignment="1">
      <alignment horizontal="center"/>
    </xf>
    <xf numFmtId="0" fontId="19" fillId="9" borderId="7" xfId="1" applyFont="1" applyFill="1" applyBorder="1" applyAlignment="1">
      <alignment horizontal="center"/>
    </xf>
    <xf numFmtId="0" fontId="19" fillId="10" borderId="7" xfId="1" applyFont="1" applyFill="1" applyBorder="1" applyAlignment="1">
      <alignment horizontal="center"/>
    </xf>
    <xf numFmtId="0" fontId="19" fillId="11" borderId="7" xfId="1" applyFont="1" applyFill="1" applyBorder="1" applyAlignment="1">
      <alignment horizontal="center"/>
    </xf>
    <xf numFmtId="0" fontId="19" fillId="22" borderId="7" xfId="1" applyFont="1" applyFill="1" applyBorder="1" applyAlignment="1">
      <alignment horizontal="center"/>
    </xf>
    <xf numFmtId="49" fontId="19" fillId="11" borderId="7" xfId="1" applyNumberFormat="1" applyFont="1" applyFill="1" applyBorder="1" applyAlignment="1">
      <alignment horizontal="center"/>
    </xf>
    <xf numFmtId="0" fontId="19" fillId="23" borderId="7" xfId="1" applyFont="1" applyFill="1" applyBorder="1"/>
    <xf numFmtId="0" fontId="19" fillId="0" borderId="7" xfId="1" applyFont="1" applyBorder="1" applyAlignment="1">
      <alignment horizontal="center"/>
    </xf>
    <xf numFmtId="0" fontId="16" fillId="0" borderId="0" xfId="1" applyFont="1" applyAlignment="1">
      <alignment horizontal="center"/>
    </xf>
    <xf numFmtId="0" fontId="19" fillId="24" borderId="7" xfId="1" applyFont="1" applyFill="1" applyBorder="1"/>
    <xf numFmtId="49" fontId="16" fillId="18" borderId="11" xfId="1" applyNumberFormat="1" applyFont="1" applyFill="1" applyBorder="1" applyAlignment="1">
      <alignment horizontal="center" vertical="center"/>
    </xf>
    <xf numFmtId="0" fontId="19" fillId="25" borderId="7" xfId="1" applyFont="1" applyFill="1" applyBorder="1"/>
    <xf numFmtId="0" fontId="19" fillId="26" borderId="7" xfId="1" applyFont="1" applyFill="1" applyBorder="1"/>
    <xf numFmtId="0" fontId="26" fillId="0" borderId="7" xfId="1" applyFont="1" applyBorder="1" applyAlignment="1">
      <alignment horizontal="center"/>
    </xf>
    <xf numFmtId="0" fontId="19" fillId="27" borderId="7" xfId="1" applyFont="1" applyFill="1" applyBorder="1"/>
    <xf numFmtId="0" fontId="26" fillId="0" borderId="7" xfId="1" applyFont="1" applyBorder="1" applyAlignment="1">
      <alignment horizontal="right"/>
    </xf>
    <xf numFmtId="0" fontId="26" fillId="0" borderId="7" xfId="1" applyFont="1" applyBorder="1" applyAlignment="1">
      <alignment horizontal="center" vertical="center" wrapText="1"/>
    </xf>
    <xf numFmtId="0" fontId="26" fillId="0" borderId="7" xfId="1" applyFont="1" applyBorder="1" applyAlignment="1">
      <alignment horizontal="center" vertical="center" wrapText="1" readingOrder="2"/>
    </xf>
    <xf numFmtId="0" fontId="26" fillId="0" borderId="7" xfId="1" applyFont="1" applyBorder="1" applyAlignment="1">
      <alignment horizontal="right" vertical="center" wrapText="1" readingOrder="2"/>
    </xf>
    <xf numFmtId="0" fontId="30" fillId="0" borderId="7" xfId="1" applyFont="1" applyBorder="1" applyAlignment="1">
      <alignment horizontal="center" vertical="center" wrapText="1" readingOrder="2"/>
    </xf>
    <xf numFmtId="0" fontId="26" fillId="0" borderId="7" xfId="1" applyFont="1" applyBorder="1" applyAlignment="1">
      <alignment horizontal="right" wrapText="1"/>
    </xf>
    <xf numFmtId="0" fontId="19" fillId="28" borderId="7" xfId="1" applyFont="1" applyFill="1" applyBorder="1"/>
    <xf numFmtId="0" fontId="26" fillId="0" borderId="1" xfId="1" applyFont="1" applyBorder="1" applyAlignment="1">
      <alignment horizontal="right" vertical="center" readingOrder="2"/>
    </xf>
    <xf numFmtId="0" fontId="26" fillId="0" borderId="17" xfId="1" applyFont="1" applyBorder="1" applyAlignment="1">
      <alignment horizontal="right" vertical="center" readingOrder="2"/>
    </xf>
    <xf numFmtId="0" fontId="26" fillId="0" borderId="18" xfId="1" applyFont="1" applyBorder="1" applyAlignment="1">
      <alignment horizontal="right" vertical="center" readingOrder="2"/>
    </xf>
    <xf numFmtId="0" fontId="26" fillId="0" borderId="2" xfId="1" applyFont="1" applyBorder="1" applyAlignment="1">
      <alignment horizontal="right" vertical="center" readingOrder="2"/>
    </xf>
    <xf numFmtId="0" fontId="19" fillId="29" borderId="7" xfId="1" applyFont="1" applyFill="1" applyBorder="1"/>
    <xf numFmtId="0" fontId="26" fillId="0" borderId="7" xfId="1" applyFont="1" applyBorder="1" applyAlignment="1">
      <alignment horizontal="center" vertical="center" readingOrder="2"/>
    </xf>
    <xf numFmtId="0" fontId="31" fillId="0" borderId="7" xfId="1" applyFont="1" applyBorder="1" applyAlignment="1">
      <alignment horizontal="center" vertical="center" wrapText="1" readingOrder="2"/>
    </xf>
    <xf numFmtId="49" fontId="16" fillId="0" borderId="0" xfId="1" applyNumberFormat="1" applyFont="1" applyAlignment="1">
      <alignment horizontal="center" vertical="center"/>
    </xf>
    <xf numFmtId="0" fontId="19" fillId="30" borderId="7" xfId="1" applyFont="1" applyFill="1" applyBorder="1"/>
    <xf numFmtId="0" fontId="19" fillId="31" borderId="7" xfId="1" applyFont="1" applyFill="1" applyBorder="1"/>
    <xf numFmtId="0" fontId="16" fillId="0" borderId="19" xfId="1" applyFont="1" applyBorder="1" applyAlignment="1">
      <alignment horizontal="right" vertical="center" readingOrder="2"/>
    </xf>
    <xf numFmtId="0" fontId="32" fillId="0" borderId="7" xfId="1" applyFont="1" applyBorder="1" applyAlignment="1">
      <alignment horizontal="center" vertical="center" wrapText="1" readingOrder="2"/>
    </xf>
    <xf numFmtId="0" fontId="16" fillId="0" borderId="0" xfId="1" applyFont="1" applyAlignment="1">
      <alignment horizontal="center" vertical="center" wrapText="1" readingOrder="2"/>
    </xf>
    <xf numFmtId="0" fontId="16" fillId="0" borderId="18" xfId="1" applyFont="1" applyBorder="1" applyAlignment="1">
      <alignment vertical="center" readingOrder="2"/>
    </xf>
    <xf numFmtId="0" fontId="16" fillId="0" borderId="12" xfId="1" applyFont="1" applyBorder="1" applyAlignment="1">
      <alignment horizontal="center" vertical="center" wrapText="1" readingOrder="2"/>
    </xf>
    <xf numFmtId="0" fontId="16" fillId="0" borderId="20" xfId="1" applyFont="1" applyBorder="1" applyAlignment="1">
      <alignment horizontal="right" vertical="center" readingOrder="2"/>
    </xf>
    <xf numFmtId="0" fontId="25" fillId="0" borderId="7" xfId="1" applyFont="1" applyBorder="1" applyAlignment="1">
      <alignment horizontal="center" vertical="center" wrapText="1" readingOrder="2"/>
    </xf>
    <xf numFmtId="0" fontId="20" fillId="32" borderId="0" xfId="1" applyFont="1" applyFill="1"/>
    <xf numFmtId="0" fontId="16" fillId="0" borderId="0" xfId="1" applyFont="1" applyAlignment="1">
      <alignment horizontal="right" vertical="center" readingOrder="2"/>
    </xf>
    <xf numFmtId="0" fontId="19" fillId="0" borderId="0" xfId="1" applyFont="1" applyAlignment="1">
      <alignment horizontal="center"/>
    </xf>
    <xf numFmtId="0" fontId="20" fillId="8" borderId="0" xfId="1" applyFont="1" applyFill="1"/>
    <xf numFmtId="0" fontId="19" fillId="31" borderId="0" xfId="1" applyFont="1" applyFill="1"/>
    <xf numFmtId="0" fontId="19" fillId="33" borderId="0" xfId="1" applyFont="1" applyFill="1"/>
    <xf numFmtId="0" fontId="19" fillId="11" borderId="0" xfId="1" applyFont="1" applyFill="1"/>
    <xf numFmtId="49" fontId="19" fillId="0" borderId="0" xfId="1" applyNumberFormat="1" applyFont="1"/>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14" borderId="1" xfId="1" applyFont="1" applyFill="1" applyBorder="1" applyAlignment="1">
      <alignment horizontal="center" vertical="center"/>
    </xf>
    <xf numFmtId="0" fontId="7" fillId="0" borderId="1" xfId="1" applyFont="1" applyBorder="1" applyAlignment="1">
      <alignment horizontal="center" vertical="center"/>
    </xf>
    <xf numFmtId="49" fontId="6" fillId="4"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49" fontId="34"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0" fontId="7" fillId="14" borderId="1" xfId="0" applyFont="1" applyFill="1" applyBorder="1" applyAlignment="1">
      <alignment horizontal="center" vertical="center"/>
    </xf>
    <xf numFmtId="0" fontId="7" fillId="14" borderId="1" xfId="1" applyFont="1" applyFill="1" applyBorder="1" applyAlignment="1">
      <alignment horizontal="center" vertical="center" wrapText="1" readingOrder="2"/>
    </xf>
    <xf numFmtId="49" fontId="7" fillId="14" borderId="1" xfId="0" applyNumberFormat="1" applyFont="1" applyFill="1" applyBorder="1" applyAlignment="1">
      <alignment horizontal="center" vertical="center"/>
    </xf>
    <xf numFmtId="49" fontId="7" fillId="14" borderId="1" xfId="0" applyNumberFormat="1" applyFont="1" applyFill="1" applyBorder="1" applyAlignment="1">
      <alignment horizontal="center" vertical="center" wrapText="1"/>
    </xf>
    <xf numFmtId="0" fontId="8" fillId="14" borderId="1" xfId="1" applyFont="1" applyFill="1" applyBorder="1" applyAlignment="1">
      <alignment horizontal="center" vertical="center" wrapText="1" readingOrder="2"/>
    </xf>
    <xf numFmtId="0" fontId="0" fillId="14" borderId="0" xfId="0" applyFill="1"/>
    <xf numFmtId="0" fontId="8" fillId="3" borderId="18" xfId="1" applyFont="1" applyFill="1" applyBorder="1" applyAlignment="1">
      <alignment horizontal="center" vertical="center" wrapText="1" readingOrder="2"/>
    </xf>
    <xf numFmtId="0" fontId="10" fillId="0" borderId="22" xfId="0" applyFont="1" applyBorder="1" applyAlignment="1">
      <alignment horizontal="center" vertical="center" wrapText="1" readingOrder="2"/>
    </xf>
    <xf numFmtId="0" fontId="10" fillId="0" borderId="22" xfId="0" applyFont="1" applyBorder="1" applyAlignment="1">
      <alignment horizontal="right" vertical="center" wrapText="1" readingOrder="2"/>
    </xf>
    <xf numFmtId="0" fontId="10" fillId="3" borderId="24" xfId="0" applyFont="1" applyFill="1" applyBorder="1" applyAlignment="1">
      <alignment horizontal="center" vertical="center" wrapText="1" readingOrder="2"/>
    </xf>
    <xf numFmtId="0" fontId="36" fillId="3" borderId="24" xfId="0" applyFont="1" applyFill="1" applyBorder="1" applyAlignment="1">
      <alignment horizontal="center" vertical="center" wrapText="1" readingOrder="2"/>
    </xf>
    <xf numFmtId="0" fontId="10" fillId="14" borderId="24" xfId="0" applyFont="1" applyFill="1" applyBorder="1" applyAlignment="1">
      <alignment horizontal="center" vertical="center" wrapText="1" readingOrder="2"/>
    </xf>
    <xf numFmtId="49" fontId="7" fillId="34" borderId="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readingOrder="2"/>
    </xf>
    <xf numFmtId="0" fontId="13" fillId="6" borderId="1" xfId="0" applyFont="1" applyFill="1" applyBorder="1" applyAlignment="1">
      <alignment horizontal="center" vertical="center" wrapText="1"/>
    </xf>
    <xf numFmtId="0" fontId="37" fillId="14" borderId="25" xfId="0" applyFont="1" applyFill="1" applyBorder="1" applyAlignment="1">
      <alignment horizontal="center" vertical="center" wrapText="1" readingOrder="2"/>
    </xf>
    <xf numFmtId="0" fontId="10" fillId="0" borderId="17" xfId="0" applyFont="1" applyBorder="1" applyAlignment="1">
      <alignment horizontal="center" vertical="center" wrapText="1" readingOrder="2"/>
    </xf>
    <xf numFmtId="0" fontId="10" fillId="14" borderId="17" xfId="0" applyFont="1" applyFill="1" applyBorder="1" applyAlignment="1">
      <alignment horizontal="center" vertical="center" wrapText="1" readingOrder="2"/>
    </xf>
    <xf numFmtId="0" fontId="13" fillId="14" borderId="1" xfId="0" applyFont="1" applyFill="1" applyBorder="1" applyAlignment="1">
      <alignment horizontal="center" vertical="center" wrapText="1" readingOrder="2"/>
    </xf>
    <xf numFmtId="0" fontId="13" fillId="0" borderId="17" xfId="0" applyFont="1" applyBorder="1" applyAlignment="1">
      <alignment horizontal="center" vertical="center" wrapText="1" readingOrder="2"/>
    </xf>
    <xf numFmtId="0" fontId="13" fillId="14" borderId="17" xfId="0" applyFont="1" applyFill="1" applyBorder="1" applyAlignment="1">
      <alignment horizontal="center" vertical="center" wrapText="1" readingOrder="2"/>
    </xf>
    <xf numFmtId="0" fontId="10" fillId="14" borderId="22" xfId="0" applyFont="1" applyFill="1" applyBorder="1" applyAlignment="1">
      <alignment horizontal="center" vertical="center" wrapText="1" readingOrder="2"/>
    </xf>
    <xf numFmtId="0" fontId="36" fillId="35" borderId="24" xfId="0" applyFont="1" applyFill="1" applyBorder="1" applyAlignment="1">
      <alignment horizontal="center" vertical="center" wrapText="1" readingOrder="2"/>
    </xf>
    <xf numFmtId="0" fontId="10" fillId="0" borderId="24" xfId="0" applyFont="1" applyBorder="1" applyAlignment="1">
      <alignment horizontal="center" vertical="center" wrapText="1" readingOrder="2"/>
    </xf>
    <xf numFmtId="0" fontId="36" fillId="14" borderId="24" xfId="0" applyFont="1" applyFill="1" applyBorder="1" applyAlignment="1">
      <alignment horizontal="center" vertical="center" wrapText="1" readingOrder="2"/>
    </xf>
    <xf numFmtId="0" fontId="7" fillId="0" borderId="1" xfId="1" applyFont="1" applyBorder="1" applyAlignment="1">
      <alignment horizontal="center" vertical="center" wrapText="1" readingOrder="2"/>
    </xf>
    <xf numFmtId="0" fontId="38" fillId="14" borderId="1" xfId="0" applyFont="1" applyFill="1" applyBorder="1" applyAlignment="1">
      <alignment horizontal="center" vertical="center" wrapText="1" readingOrder="2"/>
    </xf>
    <xf numFmtId="0" fontId="11" fillId="14" borderId="1" xfId="0" applyFont="1" applyFill="1" applyBorder="1" applyAlignment="1">
      <alignment horizontal="center" vertical="center"/>
    </xf>
    <xf numFmtId="0" fontId="0" fillId="36" borderId="0" xfId="0" applyFill="1"/>
    <xf numFmtId="0" fontId="7" fillId="4" borderId="1" xfId="0" applyFont="1" applyFill="1" applyBorder="1" applyAlignment="1">
      <alignment horizontal="center" vertical="center"/>
    </xf>
    <xf numFmtId="0" fontId="39" fillId="4" borderId="1" xfId="0" applyFont="1" applyFill="1" applyBorder="1" applyAlignment="1">
      <alignment horizontal="center" vertical="center" wrapText="1" readingOrder="2"/>
    </xf>
    <xf numFmtId="0" fontId="11" fillId="3"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35" fillId="14" borderId="1" xfId="0" applyFont="1" applyFill="1" applyBorder="1" applyAlignment="1">
      <alignment horizontal="center" vertical="center"/>
    </xf>
    <xf numFmtId="0" fontId="11" fillId="14" borderId="1" xfId="1" applyFont="1" applyFill="1" applyBorder="1" applyAlignment="1">
      <alignment horizontal="center" vertical="center" wrapText="1" readingOrder="2"/>
    </xf>
    <xf numFmtId="0" fontId="0" fillId="14" borderId="1" xfId="0" applyFill="1" applyBorder="1" applyAlignment="1">
      <alignment horizontal="center" vertical="center"/>
    </xf>
    <xf numFmtId="0" fontId="40" fillId="14" borderId="1" xfId="0" applyFont="1" applyFill="1" applyBorder="1" applyAlignment="1">
      <alignment horizontal="center"/>
    </xf>
    <xf numFmtId="0" fontId="35" fillId="14" borderId="1" xfId="0" applyFont="1" applyFill="1" applyBorder="1" applyAlignment="1">
      <alignment horizontal="center"/>
    </xf>
    <xf numFmtId="0" fontId="35" fillId="14" borderId="1" xfId="0" applyFont="1" applyFill="1" applyBorder="1"/>
    <xf numFmtId="0" fontId="13" fillId="14" borderId="1" xfId="0" applyFont="1" applyFill="1" applyBorder="1" applyAlignment="1">
      <alignment horizontal="justify" vertical="center" wrapText="1" readingOrder="2"/>
    </xf>
    <xf numFmtId="0" fontId="0" fillId="3" borderId="0" xfId="0" applyFill="1"/>
    <xf numFmtId="0" fontId="7" fillId="0" borderId="1" xfId="0" applyFont="1" applyBorder="1" applyAlignment="1">
      <alignment horizontal="center" vertical="center"/>
    </xf>
    <xf numFmtId="0" fontId="35" fillId="4" borderId="1" xfId="0" applyFont="1" applyFill="1" applyBorder="1" applyAlignment="1">
      <alignment horizontal="center" vertical="center"/>
    </xf>
    <xf numFmtId="0" fontId="11" fillId="3" borderId="1" xfId="1" applyFont="1" applyFill="1" applyBorder="1" applyAlignment="1">
      <alignment horizontal="center" vertical="center" wrapText="1" readingOrder="2"/>
    </xf>
    <xf numFmtId="0" fontId="35" fillId="3" borderId="1" xfId="0" applyFont="1" applyFill="1" applyBorder="1" applyAlignment="1">
      <alignment horizontal="center" vertical="center"/>
    </xf>
    <xf numFmtId="0" fontId="35" fillId="0" borderId="1" xfId="0" applyFont="1" applyBorder="1" applyAlignment="1">
      <alignment horizontal="center" vertical="center"/>
    </xf>
    <xf numFmtId="0" fontId="35" fillId="0" borderId="1" xfId="0" applyFont="1" applyBorder="1" applyAlignment="1">
      <alignment horizontal="center"/>
    </xf>
    <xf numFmtId="0" fontId="35" fillId="0" borderId="1" xfId="0" applyFont="1" applyBorder="1"/>
    <xf numFmtId="0" fontId="13" fillId="6" borderId="1" xfId="0" applyFont="1" applyFill="1" applyBorder="1" applyAlignment="1">
      <alignment horizontal="justify" vertical="center" wrapText="1" readingOrder="2"/>
    </xf>
    <xf numFmtId="0" fontId="8" fillId="3" borderId="1" xfId="1" applyFont="1" applyFill="1" applyBorder="1" applyAlignment="1">
      <alignment horizontal="center" vertical="center" wrapText="1" readingOrder="2"/>
    </xf>
    <xf numFmtId="0" fontId="13" fillId="6" borderId="1" xfId="0" applyFont="1" applyFill="1" applyBorder="1" applyAlignment="1">
      <alignment horizontal="right" vertical="center" wrapText="1" readingOrder="2"/>
    </xf>
    <xf numFmtId="0" fontId="13" fillId="6" borderId="1" xfId="0" applyFont="1" applyFill="1" applyBorder="1" applyAlignment="1">
      <alignment horizontal="center" vertical="center" wrapText="1" readingOrder="2"/>
    </xf>
    <xf numFmtId="0" fontId="35" fillId="14" borderId="1" xfId="0" applyFont="1" applyFill="1" applyBorder="1" applyAlignment="1">
      <alignment horizontal="center" vertical="center" wrapText="1" readingOrder="2"/>
    </xf>
    <xf numFmtId="0" fontId="35" fillId="4" borderId="1" xfId="0" applyFont="1" applyFill="1" applyBorder="1" applyAlignment="1">
      <alignment horizontal="center" vertical="center" wrapText="1" readingOrder="2"/>
    </xf>
    <xf numFmtId="49" fontId="11" fillId="14" borderId="1"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11" fillId="3" borderId="1"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xf>
    <xf numFmtId="0" fontId="10" fillId="14" borderId="1" xfId="0" applyFont="1" applyFill="1" applyBorder="1" applyAlignment="1">
      <alignment horizontal="center" vertical="center"/>
    </xf>
    <xf numFmtId="0" fontId="35" fillId="14" borderId="19" xfId="0" applyFont="1" applyFill="1" applyBorder="1" applyAlignment="1">
      <alignment horizontal="center" vertical="center"/>
    </xf>
    <xf numFmtId="0" fontId="10" fillId="0" borderId="1" xfId="0" applyFont="1" applyBorder="1" applyAlignment="1">
      <alignment horizontal="center" vertical="center"/>
    </xf>
    <xf numFmtId="0" fontId="8" fillId="3" borderId="29" xfId="1" applyFont="1" applyFill="1" applyBorder="1" applyAlignment="1">
      <alignment horizontal="center" vertical="center" wrapText="1" readingOrder="2"/>
    </xf>
    <xf numFmtId="0" fontId="13" fillId="3" borderId="30" xfId="0" applyFont="1" applyFill="1" applyBorder="1" applyAlignment="1">
      <alignment horizontal="right" vertical="center" wrapText="1" readingOrder="2"/>
    </xf>
    <xf numFmtId="0" fontId="13" fillId="3" borderId="30" xfId="0" applyFont="1" applyFill="1" applyBorder="1" applyAlignment="1">
      <alignment horizontal="justify" vertical="center" wrapText="1" readingOrder="2"/>
    </xf>
    <xf numFmtId="0" fontId="11" fillId="0" borderId="0" xfId="0" applyFont="1" applyAlignment="1">
      <alignment horizontal="center" vertical="center"/>
    </xf>
    <xf numFmtId="0" fontId="13" fillId="0" borderId="11" xfId="0" applyFont="1" applyBorder="1" applyAlignment="1">
      <alignment horizontal="center" wrapText="1"/>
    </xf>
    <xf numFmtId="0" fontId="13" fillId="0" borderId="9" xfId="0" applyFont="1" applyBorder="1" applyAlignment="1">
      <alignment horizontal="center" wrapText="1"/>
    </xf>
    <xf numFmtId="0" fontId="13" fillId="0" borderId="11" xfId="0" applyFont="1" applyBorder="1" applyAlignment="1">
      <alignment horizontal="center" vertical="center" wrapText="1" readingOrder="2"/>
    </xf>
    <xf numFmtId="0" fontId="14" fillId="0" borderId="8" xfId="0" applyFont="1" applyBorder="1" applyAlignment="1">
      <alignment horizontal="center" vertical="center" wrapText="1" readingOrder="2"/>
    </xf>
    <xf numFmtId="0" fontId="14" fillId="0" borderId="11" xfId="0" applyFont="1" applyBorder="1" applyAlignment="1">
      <alignment horizontal="center" vertical="center" wrapText="1" readingOrder="2"/>
    </xf>
    <xf numFmtId="0" fontId="14" fillId="0" borderId="9" xfId="0" applyFont="1" applyBorder="1" applyAlignment="1">
      <alignment horizontal="center" vertical="center" wrapText="1" readingOrder="2"/>
    </xf>
    <xf numFmtId="0" fontId="14" fillId="0" borderId="7" xfId="0" applyFont="1" applyBorder="1" applyAlignment="1">
      <alignment horizontal="center" vertical="center" readingOrder="2"/>
    </xf>
    <xf numFmtId="0" fontId="13" fillId="0" borderId="8" xfId="0" applyFont="1" applyBorder="1" applyAlignment="1">
      <alignment horizontal="center" vertical="center"/>
    </xf>
    <xf numFmtId="0" fontId="14" fillId="0" borderId="1" xfId="0" applyFont="1" applyBorder="1" applyAlignment="1">
      <alignment horizontal="center" vertical="center" wrapText="1" readingOrder="2"/>
    </xf>
    <xf numFmtId="0" fontId="14" fillId="0" borderId="17" xfId="0" applyFont="1" applyBorder="1" applyAlignment="1">
      <alignment horizontal="center" vertical="center" wrapText="1" readingOrder="2"/>
    </xf>
    <xf numFmtId="0" fontId="13" fillId="0" borderId="1" xfId="0" applyFont="1" applyBorder="1" applyAlignment="1">
      <alignment horizontal="center" vertical="center" wrapText="1" readingOrder="2"/>
    </xf>
    <xf numFmtId="0" fontId="13" fillId="0" borderId="1" xfId="0" applyFont="1" applyBorder="1" applyAlignment="1">
      <alignment horizontal="right" vertical="center" wrapText="1" readingOrder="2"/>
    </xf>
    <xf numFmtId="0" fontId="13" fillId="0" borderId="17" xfId="0" applyFont="1" applyBorder="1" applyAlignment="1">
      <alignment horizontal="right" vertical="center" wrapText="1" readingOrder="2"/>
    </xf>
    <xf numFmtId="0" fontId="14" fillId="0" borderId="17" xfId="0" applyFont="1" applyBorder="1" applyAlignment="1">
      <alignment horizontal="right" vertical="center" wrapText="1" readingOrder="2"/>
    </xf>
    <xf numFmtId="0" fontId="13" fillId="0" borderId="1" xfId="0" applyFont="1" applyBorder="1" applyAlignment="1">
      <alignment horizontal="justify" vertical="center" wrapText="1" readingOrder="2"/>
    </xf>
    <xf numFmtId="0" fontId="13" fillId="0" borderId="17" xfId="0" applyFont="1" applyBorder="1" applyAlignment="1">
      <alignment horizontal="justify" vertical="center" wrapText="1" readingOrder="2"/>
    </xf>
    <xf numFmtId="0" fontId="14" fillId="0" borderId="17" xfId="0" applyFont="1" applyBorder="1" applyAlignment="1">
      <alignment horizontal="justify" vertical="center" wrapText="1" readingOrder="2"/>
    </xf>
    <xf numFmtId="0" fontId="1" fillId="2" borderId="18" xfId="0" applyFont="1" applyFill="1" applyBorder="1" applyAlignment="1">
      <alignment horizontal="center" vertical="center" wrapText="1"/>
    </xf>
    <xf numFmtId="0" fontId="7" fillId="3" borderId="19" xfId="1" applyFont="1" applyFill="1" applyBorder="1" applyAlignment="1">
      <alignment horizontal="center" vertical="center" wrapText="1" readingOrder="2"/>
    </xf>
    <xf numFmtId="0" fontId="6" fillId="0" borderId="1" xfId="0" applyFont="1" applyBorder="1" applyAlignment="1">
      <alignment horizontal="center" vertical="center"/>
    </xf>
    <xf numFmtId="0" fontId="7" fillId="3" borderId="29" xfId="1" applyFont="1" applyFill="1" applyBorder="1" applyAlignment="1">
      <alignment horizontal="center" vertical="center"/>
    </xf>
    <xf numFmtId="0" fontId="6" fillId="0" borderId="17" xfId="0" applyFont="1" applyBorder="1" applyAlignment="1">
      <alignment horizontal="center" vertical="center"/>
    </xf>
    <xf numFmtId="0" fontId="7" fillId="3" borderId="17" xfId="1" applyFont="1" applyFill="1" applyBorder="1" applyAlignment="1">
      <alignment horizontal="center" vertical="center" wrapText="1" readingOrder="2"/>
    </xf>
    <xf numFmtId="0" fontId="6" fillId="0" borderId="0" xfId="0" applyFont="1" applyAlignment="1">
      <alignment horizontal="center" vertical="center"/>
    </xf>
    <xf numFmtId="0" fontId="8" fillId="3" borderId="1" xfId="1" applyFont="1" applyFill="1" applyBorder="1" applyAlignment="1">
      <alignment horizontal="center" wrapText="1"/>
    </xf>
    <xf numFmtId="0" fontId="8" fillId="3" borderId="1" xfId="1" applyFont="1" applyFill="1" applyBorder="1" applyAlignment="1">
      <alignment horizontal="center" vertical="top" wrapText="1"/>
    </xf>
    <xf numFmtId="49" fontId="7" fillId="0" borderId="1" xfId="0" applyNumberFormat="1" applyFont="1" applyBorder="1" applyAlignment="1">
      <alignment horizontal="center" vertical="center" wrapText="1"/>
    </xf>
    <xf numFmtId="0" fontId="42" fillId="0" borderId="0" xfId="0" applyFont="1" applyAlignment="1">
      <alignment horizontal="center" vertical="center"/>
    </xf>
    <xf numFmtId="49" fontId="7" fillId="3" borderId="2" xfId="0" applyNumberFormat="1" applyFont="1" applyFill="1" applyBorder="1" applyAlignment="1">
      <alignment horizontal="center" vertical="center" wrapText="1"/>
    </xf>
    <xf numFmtId="0" fontId="44" fillId="0" borderId="0" xfId="0" applyFont="1"/>
    <xf numFmtId="0" fontId="44" fillId="0" borderId="0" xfId="0" applyFont="1" applyAlignment="1">
      <alignment wrapText="1"/>
    </xf>
    <xf numFmtId="0" fontId="44" fillId="0" borderId="0" xfId="0" applyFont="1" applyAlignment="1">
      <alignment horizontal="center" wrapText="1"/>
    </xf>
    <xf numFmtId="0" fontId="44" fillId="0" borderId="0" xfId="0" applyFont="1" applyAlignment="1">
      <alignment horizontal="center"/>
    </xf>
    <xf numFmtId="0" fontId="44" fillId="0" borderId="0" xfId="0" applyFont="1" applyAlignment="1">
      <alignment horizontal="center" wrapText="1" readingOrder="2"/>
    </xf>
    <xf numFmtId="0" fontId="43" fillId="0" borderId="0" xfId="0" applyFont="1" applyFill="1" applyAlignment="1">
      <alignment horizontal="center" vertical="center" wrapText="1"/>
    </xf>
    <xf numFmtId="0" fontId="43" fillId="0" borderId="0" xfId="0" applyFont="1" applyFill="1" applyAlignment="1">
      <alignment horizontal="center" vertical="center" wrapText="1" readingOrder="2"/>
    </xf>
    <xf numFmtId="0" fontId="43" fillId="0" borderId="3" xfId="5" applyFont="1" applyFill="1" applyAlignment="1">
      <alignment horizontal="center" vertical="center"/>
    </xf>
    <xf numFmtId="0" fontId="43" fillId="0" borderId="3" xfId="5" applyFont="1" applyFill="1" applyAlignment="1">
      <alignment horizontal="center" vertical="center" wrapText="1" readingOrder="2"/>
    </xf>
    <xf numFmtId="0" fontId="43" fillId="0" borderId="3" xfId="5" applyFont="1" applyFill="1" applyAlignment="1">
      <alignment horizontal="center" vertical="center" wrapText="1"/>
    </xf>
    <xf numFmtId="0" fontId="43" fillId="0" borderId="0" xfId="0" applyFont="1" applyFill="1" applyAlignment="1">
      <alignment horizontal="center" vertical="center"/>
    </xf>
    <xf numFmtId="0" fontId="44" fillId="0" borderId="3" xfId="5" applyFont="1" applyFill="1"/>
    <xf numFmtId="0" fontId="44" fillId="0" borderId="0" xfId="0" applyFont="1" applyFill="1"/>
    <xf numFmtId="0" fontId="44" fillId="0" borderId="0" xfId="0" applyFont="1" applyFill="1" applyAlignment="1">
      <alignment wrapText="1"/>
    </xf>
    <xf numFmtId="0" fontId="13" fillId="0" borderId="8" xfId="0" applyFont="1" applyBorder="1" applyAlignment="1">
      <alignment horizontal="center" vertical="center" wrapText="1" readingOrder="2"/>
    </xf>
    <xf numFmtId="0" fontId="13" fillId="0" borderId="9" xfId="0" applyFont="1" applyBorder="1" applyAlignment="1">
      <alignment horizontal="center" vertical="center" wrapText="1" readingOrder="2"/>
    </xf>
    <xf numFmtId="0" fontId="13" fillId="0" borderId="11" xfId="0" applyFont="1" applyBorder="1" applyAlignment="1">
      <alignment horizontal="center" vertical="center" wrapText="1" readingOrder="2"/>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1" xfId="0" applyFont="1" applyBorder="1" applyAlignment="1">
      <alignment horizontal="center" vertical="center"/>
    </xf>
    <xf numFmtId="0" fontId="13" fillId="0" borderId="9" xfId="0" applyFont="1" applyBorder="1" applyAlignment="1">
      <alignment horizontal="center" vertical="center"/>
    </xf>
    <xf numFmtId="0" fontId="13" fillId="0" borderId="7" xfId="0" applyFont="1" applyBorder="1" applyAlignment="1">
      <alignment horizontal="center" vertical="center" wrapText="1"/>
    </xf>
    <xf numFmtId="0" fontId="14" fillId="0" borderId="8" xfId="0" applyFont="1" applyBorder="1" applyAlignment="1">
      <alignment horizontal="center" vertical="center" wrapText="1" readingOrder="2"/>
    </xf>
    <xf numFmtId="0" fontId="14" fillId="0" borderId="9" xfId="0" applyFont="1" applyBorder="1" applyAlignment="1">
      <alignment horizontal="center" vertical="center" wrapText="1" readingOrder="2"/>
    </xf>
    <xf numFmtId="0" fontId="14" fillId="0" borderId="11" xfId="0" applyFont="1" applyBorder="1" applyAlignment="1">
      <alignment horizontal="center" vertical="center" wrapText="1" readingOrder="2"/>
    </xf>
    <xf numFmtId="0" fontId="14" fillId="0" borderId="7" xfId="0" applyFont="1" applyBorder="1" applyAlignment="1">
      <alignment horizontal="center" vertical="center" readingOrder="2"/>
    </xf>
    <xf numFmtId="0" fontId="16" fillId="0" borderId="8" xfId="0" applyFont="1" applyBorder="1" applyAlignment="1">
      <alignment horizontal="center" vertical="center" wrapText="1" readingOrder="2"/>
    </xf>
    <xf numFmtId="0" fontId="16" fillId="0" borderId="9" xfId="0" applyFont="1" applyBorder="1" applyAlignment="1">
      <alignment horizontal="center" vertical="center" wrapText="1" readingOrder="2"/>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6" fillId="0" borderId="8" xfId="1" applyFont="1" applyBorder="1" applyAlignment="1">
      <alignment horizontal="center" vertical="center" wrapText="1" readingOrder="2"/>
    </xf>
    <xf numFmtId="0" fontId="16" fillId="0" borderId="9" xfId="1" applyFont="1" applyBorder="1" applyAlignment="1">
      <alignment horizontal="center" vertical="center" wrapText="1" readingOrder="2"/>
    </xf>
    <xf numFmtId="0" fontId="19" fillId="0" borderId="15" xfId="1" applyFont="1" applyBorder="1" applyAlignment="1">
      <alignment horizontal="center"/>
    </xf>
    <xf numFmtId="0" fontId="19" fillId="0" borderId="0" xfId="1" applyFont="1" applyAlignment="1">
      <alignment horizontal="center"/>
    </xf>
    <xf numFmtId="0" fontId="32" fillId="0" borderId="8" xfId="1" applyFont="1" applyBorder="1" applyAlignment="1">
      <alignment horizontal="center" vertical="center" wrapText="1" readingOrder="2"/>
    </xf>
    <xf numFmtId="0" fontId="32" fillId="0" borderId="11" xfId="1" applyFont="1" applyBorder="1" applyAlignment="1">
      <alignment horizontal="center" vertical="center" wrapText="1" readingOrder="2"/>
    </xf>
    <xf numFmtId="0" fontId="32" fillId="0" borderId="9" xfId="1" applyFont="1" applyBorder="1" applyAlignment="1">
      <alignment horizontal="center" vertical="center" wrapText="1" readingOrder="2"/>
    </xf>
    <xf numFmtId="0" fontId="16" fillId="0" borderId="11" xfId="1" applyFont="1" applyBorder="1" applyAlignment="1">
      <alignment horizontal="center" vertical="center" wrapText="1" readingOrder="2"/>
    </xf>
    <xf numFmtId="0" fontId="16" fillId="0" borderId="7" xfId="1" applyFont="1" applyBorder="1" applyAlignment="1">
      <alignment horizontal="center" vertical="center" readingOrder="2"/>
    </xf>
    <xf numFmtId="0" fontId="26" fillId="0" borderId="8" xfId="1" applyFont="1" applyBorder="1" applyAlignment="1">
      <alignment horizontal="center" vertical="center" wrapText="1"/>
    </xf>
    <xf numFmtId="0" fontId="26" fillId="0" borderId="11" xfId="1" applyFont="1" applyBorder="1" applyAlignment="1">
      <alignment horizontal="center" vertical="center" wrapText="1"/>
    </xf>
    <xf numFmtId="0" fontId="26" fillId="0" borderId="9" xfId="1" applyFont="1" applyBorder="1" applyAlignment="1">
      <alignment horizontal="center" vertical="center" wrapText="1"/>
    </xf>
    <xf numFmtId="0" fontId="26" fillId="0" borderId="8" xfId="1" applyFont="1" applyBorder="1" applyAlignment="1">
      <alignment horizontal="center" vertical="center" wrapText="1" readingOrder="2"/>
    </xf>
    <xf numFmtId="0" fontId="26" fillId="0" borderId="11" xfId="1" applyFont="1" applyBorder="1" applyAlignment="1">
      <alignment horizontal="center" vertical="center" wrapText="1" readingOrder="2"/>
    </xf>
    <xf numFmtId="0" fontId="26" fillId="0" borderId="9" xfId="1" applyFont="1" applyBorder="1" applyAlignment="1">
      <alignment horizontal="center" vertical="center" wrapText="1" readingOrder="2"/>
    </xf>
    <xf numFmtId="0" fontId="16" fillId="0" borderId="8" xfId="1" applyFont="1" applyBorder="1" applyAlignment="1">
      <alignment horizontal="center" vertical="center" wrapText="1"/>
    </xf>
    <xf numFmtId="0" fontId="16" fillId="0" borderId="11"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7" xfId="1" applyFont="1" applyBorder="1" applyAlignment="1">
      <alignment horizontal="center" vertical="center" wrapText="1" readingOrder="2"/>
    </xf>
    <xf numFmtId="0" fontId="16" fillId="0" borderId="8" xfId="1" applyFont="1" applyBorder="1" applyAlignment="1">
      <alignment horizontal="center" vertical="center"/>
    </xf>
    <xf numFmtId="0" fontId="16" fillId="0" borderId="11" xfId="1" applyFont="1" applyBorder="1" applyAlignment="1">
      <alignment horizontal="center" vertical="center"/>
    </xf>
    <xf numFmtId="0" fontId="16" fillId="0" borderId="9" xfId="1" applyFont="1" applyBorder="1" applyAlignment="1">
      <alignment horizontal="center" vertical="center"/>
    </xf>
    <xf numFmtId="0" fontId="19" fillId="0" borderId="16" xfId="1" applyFont="1" applyBorder="1" applyAlignment="1">
      <alignment horizontal="center"/>
    </xf>
    <xf numFmtId="0" fontId="20" fillId="0" borderId="8" xfId="1" applyFont="1" applyBorder="1" applyAlignment="1">
      <alignment horizontal="center" vertical="center" wrapText="1" readingOrder="2"/>
    </xf>
    <xf numFmtId="0" fontId="20" fillId="0" borderId="11" xfId="1" applyFont="1" applyBorder="1" applyAlignment="1">
      <alignment horizontal="center" vertical="center" wrapText="1" readingOrder="2"/>
    </xf>
    <xf numFmtId="0" fontId="20" fillId="0" borderId="9" xfId="1" applyFont="1" applyBorder="1" applyAlignment="1">
      <alignment horizontal="center" vertical="center" wrapText="1" readingOrder="2"/>
    </xf>
    <xf numFmtId="0" fontId="16" fillId="0" borderId="7" xfId="1" applyFont="1" applyBorder="1" applyAlignment="1">
      <alignment horizontal="center" vertical="center"/>
    </xf>
    <xf numFmtId="0" fontId="19" fillId="0" borderId="12" xfId="1" applyFont="1" applyBorder="1" applyAlignment="1">
      <alignment horizontal="center" vertical="center"/>
    </xf>
    <xf numFmtId="0" fontId="20" fillId="0" borderId="7" xfId="1" applyFont="1" applyBorder="1" applyAlignment="1">
      <alignment horizontal="center" vertical="center" wrapText="1" readingOrder="2"/>
    </xf>
    <xf numFmtId="0" fontId="26" fillId="0" borderId="7" xfId="1" applyFont="1" applyBorder="1" applyAlignment="1">
      <alignment horizontal="center" vertical="center"/>
    </xf>
    <xf numFmtId="0" fontId="16" fillId="18" borderId="7" xfId="1" applyFont="1" applyFill="1" applyBorder="1" applyAlignment="1">
      <alignment horizontal="center" vertical="center" wrapText="1"/>
    </xf>
    <xf numFmtId="0" fontId="16" fillId="0" borderId="7" xfId="1" applyFont="1" applyBorder="1" applyAlignment="1">
      <alignment horizontal="center" vertical="center" wrapText="1"/>
    </xf>
    <xf numFmtId="0" fontId="21" fillId="13" borderId="7" xfId="1" applyFont="1" applyFill="1" applyBorder="1" applyAlignment="1">
      <alignment horizontal="center" vertical="center" wrapText="1" readingOrder="2"/>
    </xf>
    <xf numFmtId="0" fontId="22" fillId="13" borderId="7" xfId="1" applyFont="1" applyFill="1" applyBorder="1" applyAlignment="1">
      <alignment horizontal="center" vertical="center"/>
    </xf>
    <xf numFmtId="0" fontId="20" fillId="2" borderId="8" xfId="1" applyFont="1" applyFill="1" applyBorder="1" applyAlignment="1">
      <alignment horizontal="center" vertical="center" wrapText="1" readingOrder="2"/>
    </xf>
    <xf numFmtId="0" fontId="20" fillId="2" borderId="11" xfId="1" applyFont="1" applyFill="1" applyBorder="1" applyAlignment="1">
      <alignment horizontal="center" vertical="center" wrapText="1" readingOrder="2"/>
    </xf>
    <xf numFmtId="0" fontId="20" fillId="2" borderId="9" xfId="1" applyFont="1" applyFill="1" applyBorder="1" applyAlignment="1">
      <alignment horizontal="center" vertical="center" wrapText="1" readingOrder="2"/>
    </xf>
    <xf numFmtId="0" fontId="20" fillId="2" borderId="8" xfId="1" applyFont="1" applyFill="1" applyBorder="1" applyAlignment="1">
      <alignment horizontal="center" vertical="center"/>
    </xf>
    <xf numFmtId="0" fontId="20" fillId="2" borderId="9" xfId="1" applyFont="1" applyFill="1" applyBorder="1" applyAlignment="1">
      <alignment horizontal="center" vertical="center"/>
    </xf>
    <xf numFmtId="0" fontId="16" fillId="2" borderId="8" xfId="1" applyFont="1" applyFill="1" applyBorder="1" applyAlignment="1">
      <alignment horizontal="center" vertical="center"/>
    </xf>
    <xf numFmtId="0" fontId="16" fillId="2" borderId="9" xfId="1" applyFont="1" applyFill="1" applyBorder="1" applyAlignment="1">
      <alignment horizontal="center" vertical="center"/>
    </xf>
    <xf numFmtId="0" fontId="20" fillId="2" borderId="11" xfId="1" applyFont="1" applyFill="1" applyBorder="1" applyAlignment="1">
      <alignment horizontal="center" vertical="center"/>
    </xf>
    <xf numFmtId="0" fontId="16" fillId="2" borderId="11" xfId="1" applyFont="1" applyFill="1" applyBorder="1" applyAlignment="1">
      <alignment horizontal="center" vertical="center"/>
    </xf>
    <xf numFmtId="49" fontId="7" fillId="14" borderId="18" xfId="0" applyNumberFormat="1" applyFont="1" applyFill="1" applyBorder="1" applyAlignment="1">
      <alignment horizontal="center" vertical="center"/>
    </xf>
    <xf numFmtId="49" fontId="7" fillId="14" borderId="2" xfId="0" applyNumberFormat="1" applyFont="1" applyFill="1" applyBorder="1" applyAlignment="1">
      <alignment horizontal="center" vertical="center"/>
    </xf>
    <xf numFmtId="49" fontId="7" fillId="14" borderId="17" xfId="0" applyNumberFormat="1" applyFont="1" applyFill="1" applyBorder="1" applyAlignment="1">
      <alignment horizontal="center" vertical="center"/>
    </xf>
    <xf numFmtId="0" fontId="35" fillId="14" borderId="1" xfId="0" applyFont="1" applyFill="1" applyBorder="1" applyAlignment="1">
      <alignment horizontal="center" vertical="center"/>
    </xf>
    <xf numFmtId="0" fontId="35" fillId="14" borderId="18" xfId="0" applyFont="1" applyFill="1" applyBorder="1" applyAlignment="1">
      <alignment horizontal="center" vertical="center"/>
    </xf>
    <xf numFmtId="0" fontId="35" fillId="14" borderId="2" xfId="0" applyFont="1" applyFill="1" applyBorder="1" applyAlignment="1">
      <alignment horizontal="center" vertical="center"/>
    </xf>
    <xf numFmtId="0" fontId="35" fillId="14" borderId="17" xfId="0" applyFont="1" applyFill="1" applyBorder="1" applyAlignment="1">
      <alignment horizontal="center" vertical="center"/>
    </xf>
    <xf numFmtId="0" fontId="8" fillId="14" borderId="29" xfId="1" applyFont="1" applyFill="1" applyBorder="1" applyAlignment="1">
      <alignment horizontal="center" vertical="center" wrapText="1" readingOrder="2"/>
    </xf>
    <xf numFmtId="49" fontId="7" fillId="3" borderId="1" xfId="0" applyNumberFormat="1" applyFont="1" applyFill="1" applyBorder="1" applyAlignment="1">
      <alignment horizontal="center" vertical="center"/>
    </xf>
    <xf numFmtId="0" fontId="8" fillId="3" borderId="1" xfId="1" applyFont="1" applyFill="1" applyBorder="1" applyAlignment="1">
      <alignment horizontal="center" vertical="center" wrapText="1" readingOrder="2"/>
    </xf>
    <xf numFmtId="49" fontId="7" fillId="14" borderId="1" xfId="0" applyNumberFormat="1" applyFont="1" applyFill="1" applyBorder="1" applyAlignment="1">
      <alignment horizontal="center" vertical="center"/>
    </xf>
    <xf numFmtId="0" fontId="8" fillId="14" borderId="1" xfId="1" applyFont="1" applyFill="1" applyBorder="1" applyAlignment="1">
      <alignment horizontal="center" vertical="center" wrapText="1" readingOrder="2"/>
    </xf>
    <xf numFmtId="0" fontId="40" fillId="0" borderId="1" xfId="0" applyFont="1" applyBorder="1" applyAlignment="1">
      <alignment horizontal="center"/>
    </xf>
    <xf numFmtId="0" fontId="7" fillId="14" borderId="1" xfId="0" applyFont="1" applyFill="1" applyBorder="1" applyAlignment="1">
      <alignment horizontal="center" vertical="center"/>
    </xf>
    <xf numFmtId="0" fontId="35" fillId="3" borderId="1" xfId="0" applyFont="1" applyFill="1" applyBorder="1" applyAlignment="1">
      <alignment horizontal="center" vertical="center"/>
    </xf>
    <xf numFmtId="0" fontId="35" fillId="0" borderId="1" xfId="0" applyFont="1" applyBorder="1" applyAlignment="1">
      <alignment horizontal="center"/>
    </xf>
    <xf numFmtId="0" fontId="35" fillId="0" borderId="1" xfId="0" applyFont="1" applyBorder="1" applyAlignment="1">
      <alignment horizontal="center" vertical="center"/>
    </xf>
    <xf numFmtId="0" fontId="13" fillId="0" borderId="18" xfId="0" applyFont="1" applyBorder="1" applyAlignment="1">
      <alignment horizontal="center" vertical="center" wrapText="1" readingOrder="2"/>
    </xf>
    <xf numFmtId="0" fontId="13" fillId="0" borderId="2" xfId="0" applyFont="1" applyBorder="1" applyAlignment="1">
      <alignment horizontal="center" vertical="center" wrapText="1" readingOrder="2"/>
    </xf>
    <xf numFmtId="0" fontId="13" fillId="0" borderId="17" xfId="0" applyFont="1" applyBorder="1" applyAlignment="1">
      <alignment horizontal="center" vertical="center" wrapText="1" readingOrder="2"/>
    </xf>
    <xf numFmtId="0" fontId="7" fillId="3" borderId="18" xfId="1" applyFont="1" applyFill="1" applyBorder="1" applyAlignment="1">
      <alignment horizontal="center" vertical="center" wrapText="1" readingOrder="2"/>
    </xf>
    <xf numFmtId="0" fontId="7" fillId="3" borderId="2" xfId="1" applyFont="1" applyFill="1" applyBorder="1" applyAlignment="1">
      <alignment horizontal="center" vertical="center" wrapText="1" readingOrder="2"/>
    </xf>
    <xf numFmtId="0" fontId="7" fillId="3" borderId="17" xfId="1" applyFont="1" applyFill="1" applyBorder="1" applyAlignment="1">
      <alignment horizontal="center" vertical="center" wrapText="1" readingOrder="2"/>
    </xf>
    <xf numFmtId="0" fontId="10" fillId="0" borderId="18" xfId="0" applyFont="1" applyBorder="1" applyAlignment="1">
      <alignment horizontal="center" vertical="center" wrapText="1" readingOrder="2"/>
    </xf>
    <xf numFmtId="0" fontId="10" fillId="0" borderId="2" xfId="0" applyFont="1" applyBorder="1" applyAlignment="1">
      <alignment horizontal="center" vertical="center" wrapText="1" readingOrder="2"/>
    </xf>
    <xf numFmtId="0" fontId="10" fillId="0" borderId="17" xfId="0" applyFont="1" applyBorder="1" applyAlignment="1">
      <alignment horizontal="center" vertical="center" wrapText="1" readingOrder="2"/>
    </xf>
    <xf numFmtId="0" fontId="8" fillId="3" borderId="18" xfId="1" applyFont="1" applyFill="1" applyBorder="1" applyAlignment="1">
      <alignment horizontal="center" vertical="center" wrapText="1" readingOrder="2"/>
    </xf>
    <xf numFmtId="0" fontId="8" fillId="3" borderId="2" xfId="1" applyFont="1" applyFill="1" applyBorder="1" applyAlignment="1">
      <alignment horizontal="center" vertical="center" wrapText="1" readingOrder="2"/>
    </xf>
    <xf numFmtId="0" fontId="8" fillId="3" borderId="17" xfId="1" applyFont="1" applyFill="1" applyBorder="1" applyAlignment="1">
      <alignment horizontal="center" vertical="center" wrapText="1" readingOrder="2"/>
    </xf>
    <xf numFmtId="0" fontId="8" fillId="0" borderId="18" xfId="1" applyFont="1" applyBorder="1" applyAlignment="1">
      <alignment horizontal="center" vertical="center" wrapText="1" readingOrder="2"/>
    </xf>
    <xf numFmtId="0" fontId="8" fillId="0" borderId="2" xfId="1" applyFont="1" applyBorder="1" applyAlignment="1">
      <alignment horizontal="center" vertical="center" wrapText="1" readingOrder="2"/>
    </xf>
    <xf numFmtId="0" fontId="8" fillId="0" borderId="17" xfId="1" applyFont="1" applyBorder="1" applyAlignment="1">
      <alignment horizontal="center" vertical="center" wrapText="1" readingOrder="2"/>
    </xf>
    <xf numFmtId="0" fontId="13" fillId="14" borderId="18" xfId="0" applyFont="1" applyFill="1" applyBorder="1" applyAlignment="1">
      <alignment horizontal="center" vertical="center" wrapText="1" readingOrder="2"/>
    </xf>
    <xf numFmtId="0" fontId="13" fillId="14" borderId="2" xfId="0" applyFont="1" applyFill="1" applyBorder="1" applyAlignment="1">
      <alignment horizontal="center" vertical="center" wrapText="1" readingOrder="2"/>
    </xf>
    <xf numFmtId="0" fontId="13" fillId="14" borderId="17" xfId="0" applyFont="1" applyFill="1" applyBorder="1" applyAlignment="1">
      <alignment horizontal="center" vertical="center" wrapText="1" readingOrder="2"/>
    </xf>
    <xf numFmtId="0" fontId="7" fillId="14" borderId="18" xfId="1" applyFont="1" applyFill="1" applyBorder="1" applyAlignment="1">
      <alignment horizontal="center" vertical="center" wrapText="1" readingOrder="2"/>
    </xf>
    <xf numFmtId="0" fontId="7" fillId="14" borderId="2" xfId="1" applyFont="1" applyFill="1" applyBorder="1" applyAlignment="1">
      <alignment horizontal="center" vertical="center" wrapText="1" readingOrder="2"/>
    </xf>
    <xf numFmtId="0" fontId="7" fillId="14" borderId="17" xfId="1" applyFont="1" applyFill="1" applyBorder="1" applyAlignment="1">
      <alignment horizontal="center" vertical="center" wrapText="1" readingOrder="2"/>
    </xf>
    <xf numFmtId="0" fontId="10" fillId="14" borderId="18" xfId="0" applyFont="1" applyFill="1" applyBorder="1" applyAlignment="1">
      <alignment horizontal="center" vertical="center" wrapText="1" readingOrder="2"/>
    </xf>
    <xf numFmtId="0" fontId="10" fillId="14" borderId="2" xfId="0" applyFont="1" applyFill="1" applyBorder="1" applyAlignment="1">
      <alignment horizontal="center" vertical="center" wrapText="1" readingOrder="2"/>
    </xf>
    <xf numFmtId="0" fontId="10" fillId="14" borderId="17" xfId="0" applyFont="1" applyFill="1" applyBorder="1" applyAlignment="1">
      <alignment horizontal="center" vertical="center" wrapText="1" readingOrder="2"/>
    </xf>
    <xf numFmtId="0" fontId="8" fillId="14" borderId="18" xfId="1" applyFont="1" applyFill="1" applyBorder="1" applyAlignment="1">
      <alignment horizontal="center" vertical="center" wrapText="1" readingOrder="2"/>
    </xf>
    <xf numFmtId="0" fontId="8" fillId="14" borderId="2" xfId="1" applyFont="1" applyFill="1" applyBorder="1" applyAlignment="1">
      <alignment horizontal="center" vertical="center" wrapText="1" readingOrder="2"/>
    </xf>
    <xf numFmtId="0" fontId="8" fillId="14" borderId="17" xfId="1" applyFont="1" applyFill="1" applyBorder="1" applyAlignment="1">
      <alignment horizontal="center" vertical="center" wrapText="1" readingOrder="2"/>
    </xf>
    <xf numFmtId="0" fontId="7" fillId="14" borderId="26" xfId="1" applyFont="1" applyFill="1" applyBorder="1" applyAlignment="1">
      <alignment horizontal="center" vertical="center" wrapText="1" readingOrder="2"/>
    </xf>
    <xf numFmtId="0" fontId="7" fillId="14" borderId="27" xfId="1" applyFont="1" applyFill="1" applyBorder="1" applyAlignment="1">
      <alignment horizontal="center" vertical="center" wrapText="1" readingOrder="2"/>
    </xf>
    <xf numFmtId="0" fontId="7" fillId="14" borderId="28" xfId="1" applyFont="1" applyFill="1" applyBorder="1" applyAlignment="1">
      <alignment horizontal="center" vertical="center" wrapText="1" readingOrder="2"/>
    </xf>
    <xf numFmtId="0" fontId="7" fillId="14" borderId="18" xfId="1" applyFont="1" applyFill="1" applyBorder="1" applyAlignment="1">
      <alignment horizontal="center" vertical="center"/>
    </xf>
    <xf numFmtId="0" fontId="7" fillId="14" borderId="2" xfId="1" applyFont="1" applyFill="1" applyBorder="1" applyAlignment="1">
      <alignment horizontal="center" vertical="center"/>
    </xf>
    <xf numFmtId="0" fontId="7" fillId="14" borderId="17" xfId="1" applyFont="1" applyFill="1" applyBorder="1" applyAlignment="1">
      <alignment horizontal="center" vertical="center"/>
    </xf>
    <xf numFmtId="0" fontId="7" fillId="3" borderId="18" xfId="1" applyFont="1" applyFill="1" applyBorder="1" applyAlignment="1">
      <alignment horizontal="center" vertical="center"/>
    </xf>
    <xf numFmtId="0" fontId="7" fillId="3" borderId="2" xfId="1" applyFont="1" applyFill="1" applyBorder="1" applyAlignment="1">
      <alignment horizontal="center" vertical="center"/>
    </xf>
    <xf numFmtId="0" fontId="7" fillId="3" borderId="17" xfId="1" applyFont="1" applyFill="1" applyBorder="1" applyAlignment="1">
      <alignment horizontal="center" vertical="center"/>
    </xf>
    <xf numFmtId="0" fontId="36" fillId="3" borderId="21" xfId="0" applyFont="1" applyFill="1" applyBorder="1" applyAlignment="1">
      <alignment horizontal="center" vertical="center" wrapText="1" readingOrder="2"/>
    </xf>
    <xf numFmtId="0" fontId="36" fillId="3" borderId="2" xfId="0" applyFont="1" applyFill="1" applyBorder="1" applyAlignment="1">
      <alignment horizontal="center" vertical="center" wrapText="1" readingOrder="2"/>
    </xf>
    <xf numFmtId="0" fontId="36" fillId="3" borderId="23" xfId="0" applyFont="1" applyFill="1" applyBorder="1" applyAlignment="1">
      <alignment horizontal="center" vertical="center" wrapText="1" readingOrder="2"/>
    </xf>
    <xf numFmtId="0" fontId="8" fillId="3" borderId="21" xfId="1" applyFont="1" applyFill="1" applyBorder="1" applyAlignment="1">
      <alignment horizontal="center" vertical="center" wrapText="1" readingOrder="2"/>
    </xf>
    <xf numFmtId="0" fontId="8" fillId="3" borderId="18"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17" xfId="1" applyFont="1" applyFill="1" applyBorder="1" applyAlignment="1">
      <alignment horizontal="center" vertical="center" wrapText="1"/>
    </xf>
    <xf numFmtId="0" fontId="14" fillId="0" borderId="8" xfId="0" applyFont="1" applyBorder="1" applyAlignment="1">
      <alignment horizontal="center" vertical="center" readingOrder="2"/>
    </xf>
    <xf numFmtId="0" fontId="14" fillId="0" borderId="11" xfId="0" applyFont="1" applyBorder="1" applyAlignment="1">
      <alignment horizontal="center" vertical="center" readingOrder="2"/>
    </xf>
    <xf numFmtId="0" fontId="14" fillId="0" borderId="9" xfId="0" applyFont="1" applyBorder="1" applyAlignment="1">
      <alignment horizontal="center" vertical="center" readingOrder="2"/>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43" fillId="0" borderId="3" xfId="5" applyFont="1" applyFill="1" applyAlignment="1">
      <alignment horizontal="center" vertical="center" wrapText="1"/>
    </xf>
    <xf numFmtId="0" fontId="43" fillId="0" borderId="0" xfId="0" applyFont="1" applyFill="1" applyAlignment="1">
      <alignment horizontal="center" vertical="center" wrapText="1"/>
    </xf>
    <xf numFmtId="0" fontId="43" fillId="0" borderId="0" xfId="0" applyFont="1" applyFill="1" applyAlignment="1">
      <alignment horizontal="center" vertical="center"/>
    </xf>
    <xf numFmtId="0" fontId="43" fillId="0" borderId="0" xfId="0" applyFont="1" applyFill="1" applyAlignment="1">
      <alignment horizontal="center" vertical="center" wrapText="1" readingOrder="2"/>
    </xf>
    <xf numFmtId="0" fontId="43" fillId="0" borderId="3" xfId="5" applyFont="1" applyFill="1" applyAlignment="1">
      <alignment horizontal="center" vertical="center"/>
    </xf>
    <xf numFmtId="0" fontId="43" fillId="0" borderId="3" xfId="5" applyFont="1" applyFill="1" applyAlignment="1">
      <alignment horizontal="center" vertical="center" wrapText="1" readingOrder="2"/>
    </xf>
  </cellXfs>
  <cellStyles count="6">
    <cellStyle name="Comma 2" xfId="4"/>
    <cellStyle name="Normal" xfId="0" builtinId="0"/>
    <cellStyle name="Normal 2" xfId="1"/>
    <cellStyle name="Normal 2 2" xfId="2"/>
    <cellStyle name="Normal 3" xfId="3"/>
    <cellStyle name="Note" xfId="5" builtinId="1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358"/>
  <sheetViews>
    <sheetView rightToLeft="1" zoomScale="80" zoomScaleNormal="80" workbookViewId="0">
      <selection activeCell="D13" sqref="D13"/>
    </sheetView>
  </sheetViews>
  <sheetFormatPr defaultRowHeight="15"/>
  <cols>
    <col min="1" max="1" width="7.85546875" customWidth="1"/>
    <col min="2" max="2" width="9.7109375" style="1" customWidth="1"/>
    <col min="3" max="3" width="11" customWidth="1"/>
    <col min="4" max="4" width="12" customWidth="1"/>
    <col min="5" max="5" width="12.85546875" customWidth="1"/>
    <col min="6" max="6" width="14.7109375" customWidth="1"/>
    <col min="7" max="7" width="29.85546875" customWidth="1"/>
    <col min="8" max="8" width="11.85546875" style="18" customWidth="1"/>
    <col min="9" max="9" width="17.42578125" customWidth="1"/>
    <col min="10" max="10" width="15.42578125" customWidth="1"/>
    <col min="11" max="11" width="25.7109375" customWidth="1"/>
    <col min="12" max="12" width="13.7109375" customWidth="1"/>
    <col min="13" max="13" width="16.42578125" style="1" customWidth="1"/>
    <col min="14" max="14" width="17.42578125" style="1" customWidth="1"/>
    <col min="15" max="15" width="15.28515625" style="1" customWidth="1"/>
    <col min="16" max="16" width="15.140625" customWidth="1"/>
    <col min="17" max="17" width="16.85546875" style="1" customWidth="1"/>
    <col min="18" max="18" width="13.140625" style="1" customWidth="1"/>
    <col min="19" max="19" width="16.7109375" style="1" customWidth="1"/>
    <col min="20" max="20" width="17" style="1" customWidth="1"/>
    <col min="21" max="21" width="15.42578125" style="1" customWidth="1"/>
    <col min="22" max="22" width="21.85546875" style="1" customWidth="1"/>
    <col min="23" max="23" width="21.28515625" customWidth="1"/>
    <col min="24" max="24" width="49.28515625" customWidth="1"/>
    <col min="25" max="25" width="14.140625" customWidth="1"/>
  </cols>
  <sheetData>
    <row r="1" spans="1:25" ht="100.5" customHeight="1" thickBot="1">
      <c r="A1" s="2" t="s">
        <v>0</v>
      </c>
      <c r="B1" s="17" t="s">
        <v>1</v>
      </c>
      <c r="C1" s="2" t="s">
        <v>2</v>
      </c>
      <c r="D1" s="2" t="s">
        <v>3</v>
      </c>
      <c r="E1" s="2" t="s">
        <v>4</v>
      </c>
      <c r="F1" s="2" t="s">
        <v>5</v>
      </c>
      <c r="G1" s="3" t="s">
        <v>8</v>
      </c>
      <c r="H1" s="3" t="s">
        <v>9</v>
      </c>
      <c r="I1" s="4" t="s">
        <v>7</v>
      </c>
      <c r="J1" s="5" t="s">
        <v>10</v>
      </c>
      <c r="K1" s="4" t="s">
        <v>11</v>
      </c>
      <c r="L1" s="4" t="s">
        <v>26</v>
      </c>
      <c r="M1" s="15" t="s">
        <v>23</v>
      </c>
      <c r="N1" s="15" t="s">
        <v>20</v>
      </c>
      <c r="O1" s="15" t="s">
        <v>22</v>
      </c>
      <c r="P1" s="4" t="s">
        <v>23</v>
      </c>
      <c r="Q1" s="15" t="s">
        <v>21</v>
      </c>
      <c r="R1" s="15" t="s">
        <v>12</v>
      </c>
      <c r="S1" s="15" t="s">
        <v>13</v>
      </c>
      <c r="T1" s="15" t="s">
        <v>14</v>
      </c>
      <c r="U1" s="15" t="s">
        <v>15</v>
      </c>
      <c r="V1" s="15" t="s">
        <v>16</v>
      </c>
      <c r="W1" s="6" t="s">
        <v>17</v>
      </c>
      <c r="X1" s="4" t="s">
        <v>18</v>
      </c>
      <c r="Y1" s="4" t="s">
        <v>19</v>
      </c>
    </row>
    <row r="2" spans="1:25" ht="40.5" customHeight="1" thickBot="1">
      <c r="A2" s="7">
        <v>1</v>
      </c>
      <c r="B2" s="16" t="s">
        <v>43</v>
      </c>
      <c r="C2" s="8" t="s">
        <v>6</v>
      </c>
      <c r="D2" s="8" t="s">
        <v>42</v>
      </c>
      <c r="E2" s="8" t="s">
        <v>41</v>
      </c>
      <c r="F2" s="22">
        <v>201899</v>
      </c>
      <c r="G2" s="9" t="s">
        <v>27</v>
      </c>
      <c r="H2" s="9" t="s">
        <v>54</v>
      </c>
      <c r="I2" s="10" t="s">
        <v>86</v>
      </c>
      <c r="J2" s="7">
        <v>2</v>
      </c>
      <c r="K2" s="11" t="s">
        <v>66</v>
      </c>
      <c r="L2" s="12">
        <v>150</v>
      </c>
      <c r="M2" s="12" t="s">
        <v>38</v>
      </c>
      <c r="N2" s="12">
        <v>5</v>
      </c>
      <c r="O2" s="12">
        <v>30</v>
      </c>
      <c r="P2" s="12" t="s">
        <v>38</v>
      </c>
      <c r="Q2" s="13">
        <v>5</v>
      </c>
      <c r="R2" s="13">
        <v>6</v>
      </c>
      <c r="S2" s="13">
        <v>5</v>
      </c>
      <c r="T2" s="13" t="s">
        <v>134</v>
      </c>
      <c r="U2" s="13">
        <v>5</v>
      </c>
      <c r="V2" s="16" t="s">
        <v>120</v>
      </c>
      <c r="W2" s="12" t="s">
        <v>80</v>
      </c>
      <c r="X2" s="14" t="s">
        <v>403</v>
      </c>
      <c r="Y2" s="13" t="s">
        <v>126</v>
      </c>
    </row>
    <row r="3" spans="1:25" ht="40.5" customHeight="1" thickBot="1">
      <c r="A3" s="7">
        <v>2</v>
      </c>
      <c r="B3" s="16" t="s">
        <v>43</v>
      </c>
      <c r="C3" s="8" t="s">
        <v>6</v>
      </c>
      <c r="D3" s="8" t="s">
        <v>42</v>
      </c>
      <c r="E3" s="8" t="s">
        <v>41</v>
      </c>
      <c r="F3" s="22">
        <v>201899</v>
      </c>
      <c r="G3" s="9" t="s">
        <v>28</v>
      </c>
      <c r="H3" s="9" t="s">
        <v>55</v>
      </c>
      <c r="I3" s="10" t="s">
        <v>87</v>
      </c>
      <c r="J3" s="7">
        <v>2</v>
      </c>
      <c r="K3" s="11" t="s">
        <v>67</v>
      </c>
      <c r="L3" s="12">
        <v>1200</v>
      </c>
      <c r="M3" s="12" t="s">
        <v>38</v>
      </c>
      <c r="N3" s="12">
        <v>6</v>
      </c>
      <c r="O3" s="12">
        <v>200</v>
      </c>
      <c r="P3" s="12" t="s">
        <v>38</v>
      </c>
      <c r="Q3" s="13">
        <v>6</v>
      </c>
      <c r="R3" s="13">
        <v>5</v>
      </c>
      <c r="S3" s="13">
        <v>6</v>
      </c>
      <c r="T3" s="13" t="s">
        <v>134</v>
      </c>
      <c r="U3" s="13">
        <v>6</v>
      </c>
      <c r="V3" s="16" t="s">
        <v>120</v>
      </c>
      <c r="W3" s="12" t="s">
        <v>80</v>
      </c>
      <c r="X3" s="14" t="s">
        <v>404</v>
      </c>
      <c r="Y3" s="13" t="s">
        <v>126</v>
      </c>
    </row>
    <row r="4" spans="1:25" ht="32.25" thickBot="1">
      <c r="A4" s="7">
        <v>3</v>
      </c>
      <c r="B4" s="16" t="s">
        <v>43</v>
      </c>
      <c r="C4" s="8" t="s">
        <v>6</v>
      </c>
      <c r="D4" s="8" t="s">
        <v>42</v>
      </c>
      <c r="E4" s="8" t="s">
        <v>41</v>
      </c>
      <c r="F4" s="22">
        <v>201899</v>
      </c>
      <c r="G4" s="9" t="s">
        <v>29</v>
      </c>
      <c r="H4" s="9" t="s">
        <v>56</v>
      </c>
      <c r="I4" s="10" t="s">
        <v>29</v>
      </c>
      <c r="J4" s="7">
        <v>2</v>
      </c>
      <c r="K4" s="11" t="s">
        <v>68</v>
      </c>
      <c r="L4" s="12">
        <v>5</v>
      </c>
      <c r="M4" s="12" t="s">
        <v>39</v>
      </c>
      <c r="N4" s="12">
        <v>5</v>
      </c>
      <c r="O4" s="12">
        <v>1</v>
      </c>
      <c r="P4" s="12" t="s">
        <v>39</v>
      </c>
      <c r="Q4" s="13">
        <v>5</v>
      </c>
      <c r="R4" s="13">
        <v>7</v>
      </c>
      <c r="S4" s="13">
        <v>5</v>
      </c>
      <c r="T4" s="13" t="s">
        <v>134</v>
      </c>
      <c r="U4" s="13">
        <v>5</v>
      </c>
      <c r="V4" s="16" t="s">
        <v>120</v>
      </c>
      <c r="W4" s="12" t="s">
        <v>80</v>
      </c>
      <c r="X4" s="14" t="s">
        <v>405</v>
      </c>
      <c r="Y4" s="13" t="s">
        <v>126</v>
      </c>
    </row>
    <row r="5" spans="1:25" ht="32.25" thickBot="1">
      <c r="A5" s="7">
        <v>4</v>
      </c>
      <c r="B5" s="16" t="s">
        <v>43</v>
      </c>
      <c r="C5" s="8" t="s">
        <v>6</v>
      </c>
      <c r="D5" s="8" t="s">
        <v>42</v>
      </c>
      <c r="E5" s="8" t="s">
        <v>41</v>
      </c>
      <c r="F5" s="22">
        <v>201899</v>
      </c>
      <c r="G5" s="9" t="s">
        <v>30</v>
      </c>
      <c r="H5" s="9" t="s">
        <v>57</v>
      </c>
      <c r="I5" s="10" t="s">
        <v>30</v>
      </c>
      <c r="J5" s="7">
        <v>2</v>
      </c>
      <c r="K5" s="11" t="s">
        <v>69</v>
      </c>
      <c r="L5" s="12">
        <v>5</v>
      </c>
      <c r="M5" s="12" t="s">
        <v>39</v>
      </c>
      <c r="N5" s="12">
        <v>5</v>
      </c>
      <c r="O5" s="12">
        <v>1</v>
      </c>
      <c r="P5" s="12" t="s">
        <v>39</v>
      </c>
      <c r="Q5" s="13">
        <v>5</v>
      </c>
      <c r="R5" s="13">
        <v>12</v>
      </c>
      <c r="S5" s="13">
        <v>5</v>
      </c>
      <c r="T5" s="13" t="s">
        <v>134</v>
      </c>
      <c r="U5" s="13">
        <v>5</v>
      </c>
      <c r="V5" s="16" t="s">
        <v>120</v>
      </c>
      <c r="W5" s="12" t="s">
        <v>80</v>
      </c>
      <c r="X5" s="14" t="s">
        <v>407</v>
      </c>
      <c r="Y5" s="13" t="s">
        <v>126</v>
      </c>
    </row>
    <row r="6" spans="1:25" ht="32.25" thickBot="1">
      <c r="A6" s="7">
        <v>5</v>
      </c>
      <c r="B6" s="16" t="s">
        <v>43</v>
      </c>
      <c r="C6" s="8" t="s">
        <v>6</v>
      </c>
      <c r="D6" s="8" t="s">
        <v>42</v>
      </c>
      <c r="E6" s="8" t="s">
        <v>41</v>
      </c>
      <c r="F6" s="22">
        <v>201899</v>
      </c>
      <c r="G6" s="9" t="s">
        <v>31</v>
      </c>
      <c r="H6" s="9" t="s">
        <v>58</v>
      </c>
      <c r="I6" s="10" t="s">
        <v>31</v>
      </c>
      <c r="J6" s="7">
        <v>3</v>
      </c>
      <c r="K6" s="11" t="s">
        <v>108</v>
      </c>
      <c r="L6" s="12">
        <v>3</v>
      </c>
      <c r="M6" s="12" t="s">
        <v>39</v>
      </c>
      <c r="N6" s="12">
        <v>3</v>
      </c>
      <c r="O6" s="12">
        <v>1</v>
      </c>
      <c r="P6" s="12" t="s">
        <v>39</v>
      </c>
      <c r="Q6" s="13">
        <v>3</v>
      </c>
      <c r="R6" s="13">
        <v>6</v>
      </c>
      <c r="S6" s="13">
        <v>3</v>
      </c>
      <c r="T6" s="13" t="s">
        <v>134</v>
      </c>
      <c r="U6" s="13">
        <v>3</v>
      </c>
      <c r="V6" s="16" t="s">
        <v>120</v>
      </c>
      <c r="W6" s="12" t="s">
        <v>80</v>
      </c>
      <c r="X6" s="14" t="s">
        <v>408</v>
      </c>
      <c r="Y6" s="13" t="s">
        <v>126</v>
      </c>
    </row>
    <row r="7" spans="1:25" ht="32.25" thickBot="1">
      <c r="A7" s="7">
        <v>6</v>
      </c>
      <c r="B7" s="16" t="s">
        <v>43</v>
      </c>
      <c r="C7" s="8" t="s">
        <v>6</v>
      </c>
      <c r="D7" s="8" t="s">
        <v>42</v>
      </c>
      <c r="E7" s="8" t="s">
        <v>41</v>
      </c>
      <c r="F7" s="22">
        <v>201899</v>
      </c>
      <c r="G7" s="9" t="s">
        <v>32</v>
      </c>
      <c r="H7" s="9" t="s">
        <v>59</v>
      </c>
      <c r="I7" s="10" t="s">
        <v>88</v>
      </c>
      <c r="J7" s="7">
        <v>2</v>
      </c>
      <c r="K7" s="11" t="s">
        <v>70</v>
      </c>
      <c r="L7" s="12">
        <v>300</v>
      </c>
      <c r="M7" s="12" t="s">
        <v>40</v>
      </c>
      <c r="N7" s="12">
        <v>10</v>
      </c>
      <c r="O7" s="12">
        <v>30</v>
      </c>
      <c r="P7" s="12" t="s">
        <v>40</v>
      </c>
      <c r="Q7" s="13">
        <v>10</v>
      </c>
      <c r="R7" s="13">
        <v>3</v>
      </c>
      <c r="S7" s="13">
        <v>10</v>
      </c>
      <c r="T7" s="13" t="s">
        <v>134</v>
      </c>
      <c r="U7" s="13">
        <v>10</v>
      </c>
      <c r="V7" s="16" t="s">
        <v>120</v>
      </c>
      <c r="W7" s="12" t="s">
        <v>80</v>
      </c>
      <c r="X7" s="14" t="s">
        <v>423</v>
      </c>
      <c r="Y7" s="13" t="s">
        <v>124</v>
      </c>
    </row>
    <row r="8" spans="1:25" ht="32.25" thickBot="1">
      <c r="A8" s="7">
        <v>7</v>
      </c>
      <c r="B8" s="16" t="s">
        <v>43</v>
      </c>
      <c r="C8" s="8" t="s">
        <v>6</v>
      </c>
      <c r="D8" s="8" t="s">
        <v>42</v>
      </c>
      <c r="E8" s="8" t="s">
        <v>41</v>
      </c>
      <c r="F8" s="22">
        <v>201899</v>
      </c>
      <c r="G8" s="9" t="s">
        <v>33</v>
      </c>
      <c r="H8" s="9" t="s">
        <v>60</v>
      </c>
      <c r="I8" s="10" t="s">
        <v>89</v>
      </c>
      <c r="J8" s="7">
        <v>3</v>
      </c>
      <c r="K8" s="11" t="s">
        <v>71</v>
      </c>
      <c r="L8" s="12">
        <v>2</v>
      </c>
      <c r="M8" s="12" t="s">
        <v>39</v>
      </c>
      <c r="N8" s="12">
        <v>2</v>
      </c>
      <c r="O8" s="12">
        <v>1</v>
      </c>
      <c r="P8" s="12" t="s">
        <v>39</v>
      </c>
      <c r="Q8" s="13">
        <v>2</v>
      </c>
      <c r="R8" s="13">
        <v>9</v>
      </c>
      <c r="S8" s="13">
        <v>4</v>
      </c>
      <c r="T8" s="13" t="s">
        <v>134</v>
      </c>
      <c r="U8" s="13">
        <v>4</v>
      </c>
      <c r="V8" s="16" t="s">
        <v>120</v>
      </c>
      <c r="W8" s="12" t="s">
        <v>294</v>
      </c>
      <c r="X8" s="14" t="s">
        <v>409</v>
      </c>
      <c r="Y8" s="13" t="s">
        <v>124</v>
      </c>
    </row>
    <row r="9" spans="1:25" ht="32.25" thickBot="1">
      <c r="A9" s="7">
        <v>8</v>
      </c>
      <c r="B9" s="16" t="s">
        <v>43</v>
      </c>
      <c r="C9" s="8" t="s">
        <v>6</v>
      </c>
      <c r="D9" s="8" t="s">
        <v>42</v>
      </c>
      <c r="E9" s="8" t="s">
        <v>41</v>
      </c>
      <c r="F9" s="22">
        <v>201899</v>
      </c>
      <c r="G9" s="9" t="s">
        <v>34</v>
      </c>
      <c r="H9" s="9" t="s">
        <v>61</v>
      </c>
      <c r="I9" s="10" t="s">
        <v>90</v>
      </c>
      <c r="J9" s="7">
        <v>3</v>
      </c>
      <c r="K9" s="11" t="s">
        <v>72</v>
      </c>
      <c r="L9" s="12">
        <v>1</v>
      </c>
      <c r="M9" s="12" t="s">
        <v>39</v>
      </c>
      <c r="N9" s="12">
        <v>1</v>
      </c>
      <c r="O9" s="12">
        <v>1</v>
      </c>
      <c r="P9" s="12" t="s">
        <v>39</v>
      </c>
      <c r="Q9" s="13">
        <v>1</v>
      </c>
      <c r="R9" s="13">
        <v>10</v>
      </c>
      <c r="S9" s="13">
        <v>3</v>
      </c>
      <c r="T9" s="13" t="s">
        <v>134</v>
      </c>
      <c r="U9" s="13">
        <v>3</v>
      </c>
      <c r="V9" s="16" t="s">
        <v>120</v>
      </c>
      <c r="W9" s="12" t="s">
        <v>294</v>
      </c>
      <c r="X9" s="14" t="s">
        <v>410</v>
      </c>
      <c r="Y9" s="13" t="s">
        <v>124</v>
      </c>
    </row>
    <row r="10" spans="1:25" ht="48" thickBot="1">
      <c r="A10" s="7">
        <v>9</v>
      </c>
      <c r="B10" s="16" t="s">
        <v>43</v>
      </c>
      <c r="C10" s="8" t="s">
        <v>6</v>
      </c>
      <c r="D10" s="8" t="s">
        <v>42</v>
      </c>
      <c r="E10" s="8" t="s">
        <v>41</v>
      </c>
      <c r="F10" s="22">
        <v>201899</v>
      </c>
      <c r="G10" s="9" t="s">
        <v>35</v>
      </c>
      <c r="H10" s="9" t="s">
        <v>62</v>
      </c>
      <c r="I10" s="10" t="s">
        <v>91</v>
      </c>
      <c r="J10" s="7">
        <v>3</v>
      </c>
      <c r="K10" s="11" t="s">
        <v>73</v>
      </c>
      <c r="L10" s="12">
        <v>2000</v>
      </c>
      <c r="M10" s="12" t="s">
        <v>24</v>
      </c>
      <c r="N10" s="12">
        <v>1</v>
      </c>
      <c r="O10" s="12">
        <v>2000</v>
      </c>
      <c r="P10" s="12" t="s">
        <v>24</v>
      </c>
      <c r="Q10" s="13">
        <v>1</v>
      </c>
      <c r="R10" s="13">
        <v>1</v>
      </c>
      <c r="S10" s="13">
        <v>30</v>
      </c>
      <c r="T10" s="13" t="s">
        <v>134</v>
      </c>
      <c r="U10" s="13">
        <v>30</v>
      </c>
      <c r="V10" s="16" t="s">
        <v>121</v>
      </c>
      <c r="W10" s="12" t="s">
        <v>80</v>
      </c>
      <c r="X10" s="14" t="s">
        <v>411</v>
      </c>
      <c r="Y10" s="13" t="s">
        <v>125</v>
      </c>
    </row>
    <row r="11" spans="1:25" ht="48" thickBot="1">
      <c r="A11" s="7">
        <v>10</v>
      </c>
      <c r="B11" s="16" t="s">
        <v>43</v>
      </c>
      <c r="C11" s="8" t="s">
        <v>6</v>
      </c>
      <c r="D11" s="8" t="s">
        <v>42</v>
      </c>
      <c r="E11" s="8" t="s">
        <v>41</v>
      </c>
      <c r="F11" s="22">
        <v>201899</v>
      </c>
      <c r="G11" s="9" t="s">
        <v>36</v>
      </c>
      <c r="H11" s="9" t="s">
        <v>64</v>
      </c>
      <c r="I11" s="10" t="s">
        <v>92</v>
      </c>
      <c r="J11" s="7">
        <v>3</v>
      </c>
      <c r="K11" s="11" t="s">
        <v>74</v>
      </c>
      <c r="L11" s="12">
        <v>1000</v>
      </c>
      <c r="M11" s="12" t="s">
        <v>24</v>
      </c>
      <c r="N11" s="12">
        <v>1</v>
      </c>
      <c r="O11" s="12">
        <v>1000</v>
      </c>
      <c r="P11" s="12" t="s">
        <v>24</v>
      </c>
      <c r="Q11" s="13">
        <v>1</v>
      </c>
      <c r="R11" s="13">
        <v>2</v>
      </c>
      <c r="S11" s="13">
        <v>10</v>
      </c>
      <c r="T11" s="13" t="s">
        <v>134</v>
      </c>
      <c r="U11" s="13">
        <v>10</v>
      </c>
      <c r="V11" s="16" t="s">
        <v>121</v>
      </c>
      <c r="W11" s="12" t="s">
        <v>80</v>
      </c>
      <c r="X11" s="14" t="s">
        <v>412</v>
      </c>
      <c r="Y11" s="13" t="s">
        <v>125</v>
      </c>
    </row>
    <row r="12" spans="1:25" ht="63.75" thickBot="1">
      <c r="A12" s="7">
        <v>11</v>
      </c>
      <c r="B12" s="16" t="s">
        <v>43</v>
      </c>
      <c r="C12" s="8" t="s">
        <v>6</v>
      </c>
      <c r="D12" s="8" t="s">
        <v>42</v>
      </c>
      <c r="E12" s="8" t="s">
        <v>41</v>
      </c>
      <c r="F12" s="22">
        <v>201899</v>
      </c>
      <c r="G12" s="9" t="s">
        <v>37</v>
      </c>
      <c r="H12" s="9" t="s">
        <v>59</v>
      </c>
      <c r="I12" s="10" t="s">
        <v>93</v>
      </c>
      <c r="J12" s="7">
        <v>3</v>
      </c>
      <c r="K12" s="11" t="s">
        <v>75</v>
      </c>
      <c r="L12" s="12">
        <v>600</v>
      </c>
      <c r="M12" s="12" t="s">
        <v>24</v>
      </c>
      <c r="N12" s="12">
        <v>2</v>
      </c>
      <c r="O12" s="12">
        <v>300</v>
      </c>
      <c r="P12" s="12" t="s">
        <v>24</v>
      </c>
      <c r="Q12" s="13">
        <v>2</v>
      </c>
      <c r="R12" s="13">
        <v>11</v>
      </c>
      <c r="S12" s="13">
        <v>4</v>
      </c>
      <c r="T12" s="13" t="s">
        <v>134</v>
      </c>
      <c r="U12" s="13">
        <v>4</v>
      </c>
      <c r="V12" s="16" t="s">
        <v>120</v>
      </c>
      <c r="W12" s="12" t="s">
        <v>80</v>
      </c>
      <c r="X12" s="14" t="s">
        <v>413</v>
      </c>
      <c r="Y12" s="13" t="s">
        <v>126</v>
      </c>
    </row>
    <row r="13" spans="1:25" ht="48" thickBot="1">
      <c r="A13" s="7">
        <v>12</v>
      </c>
      <c r="B13" s="16" t="s">
        <v>43</v>
      </c>
      <c r="C13" s="8" t="s">
        <v>6</v>
      </c>
      <c r="D13" s="8" t="s">
        <v>42</v>
      </c>
      <c r="E13" s="8" t="s">
        <v>41</v>
      </c>
      <c r="F13" s="22">
        <v>201899</v>
      </c>
      <c r="G13" s="9" t="s">
        <v>65</v>
      </c>
      <c r="H13" s="9" t="s">
        <v>63</v>
      </c>
      <c r="I13" s="10" t="s">
        <v>94</v>
      </c>
      <c r="J13" s="7">
        <v>3</v>
      </c>
      <c r="K13" s="11" t="s">
        <v>76</v>
      </c>
      <c r="L13" s="12">
        <v>2000</v>
      </c>
      <c r="M13" s="12" t="s">
        <v>24</v>
      </c>
      <c r="N13" s="12">
        <v>2</v>
      </c>
      <c r="O13" s="12">
        <v>1000</v>
      </c>
      <c r="P13" s="12" t="s">
        <v>24</v>
      </c>
      <c r="Q13" s="13">
        <v>1</v>
      </c>
      <c r="R13" s="13">
        <v>4</v>
      </c>
      <c r="S13" s="13">
        <v>6</v>
      </c>
      <c r="T13" s="13" t="s">
        <v>134</v>
      </c>
      <c r="U13" s="13">
        <v>6</v>
      </c>
      <c r="V13" s="16" t="s">
        <v>122</v>
      </c>
      <c r="W13" s="12" t="s">
        <v>80</v>
      </c>
      <c r="X13" s="14" t="s">
        <v>414</v>
      </c>
      <c r="Y13" s="13" t="s">
        <v>126</v>
      </c>
    </row>
    <row r="14" spans="1:25" ht="32.25" thickBot="1">
      <c r="A14" s="7">
        <v>13</v>
      </c>
      <c r="B14" s="16" t="s">
        <v>43</v>
      </c>
      <c r="C14" s="8" t="s">
        <v>6</v>
      </c>
      <c r="D14" s="8" t="s">
        <v>42</v>
      </c>
      <c r="E14" s="8" t="s">
        <v>44</v>
      </c>
      <c r="F14" s="22">
        <v>420443</v>
      </c>
      <c r="G14" s="9" t="s">
        <v>45</v>
      </c>
      <c r="H14" s="9" t="s">
        <v>54</v>
      </c>
      <c r="I14" s="10" t="s">
        <v>95</v>
      </c>
      <c r="J14" s="7">
        <v>3</v>
      </c>
      <c r="K14" s="11" t="s">
        <v>106</v>
      </c>
      <c r="L14" s="12">
        <v>100</v>
      </c>
      <c r="M14" s="12" t="s">
        <v>52</v>
      </c>
      <c r="N14" s="12">
        <v>2</v>
      </c>
      <c r="O14" s="12">
        <v>50</v>
      </c>
      <c r="P14" s="12" t="s">
        <v>52</v>
      </c>
      <c r="Q14" s="13">
        <v>2</v>
      </c>
      <c r="R14" s="13">
        <v>9</v>
      </c>
      <c r="S14" s="13">
        <v>4</v>
      </c>
      <c r="T14" s="13" t="s">
        <v>134</v>
      </c>
      <c r="U14" s="13">
        <v>4</v>
      </c>
      <c r="V14" s="16" t="s">
        <v>120</v>
      </c>
      <c r="W14" s="12" t="s">
        <v>80</v>
      </c>
      <c r="X14" s="14" t="s">
        <v>404</v>
      </c>
      <c r="Y14" s="13" t="s">
        <v>126</v>
      </c>
    </row>
    <row r="15" spans="1:25" ht="32.25" thickBot="1">
      <c r="A15" s="7">
        <v>14</v>
      </c>
      <c r="B15" s="16" t="s">
        <v>43</v>
      </c>
      <c r="C15" s="8" t="s">
        <v>6</v>
      </c>
      <c r="D15" s="8" t="s">
        <v>42</v>
      </c>
      <c r="E15" s="8" t="s">
        <v>44</v>
      </c>
      <c r="F15" s="22">
        <v>420443</v>
      </c>
      <c r="G15" s="9" t="s">
        <v>29</v>
      </c>
      <c r="H15" s="9" t="s">
        <v>56</v>
      </c>
      <c r="I15" s="10" t="s">
        <v>96</v>
      </c>
      <c r="J15" s="7">
        <v>2</v>
      </c>
      <c r="K15" s="11" t="s">
        <v>107</v>
      </c>
      <c r="L15" s="12">
        <v>5</v>
      </c>
      <c r="M15" s="12" t="s">
        <v>51</v>
      </c>
      <c r="N15" s="12">
        <v>5</v>
      </c>
      <c r="O15" s="12">
        <v>1</v>
      </c>
      <c r="P15" s="12" t="s">
        <v>51</v>
      </c>
      <c r="Q15" s="13">
        <v>5</v>
      </c>
      <c r="R15" s="13">
        <v>1</v>
      </c>
      <c r="S15" s="13">
        <v>10</v>
      </c>
      <c r="T15" s="13" t="s">
        <v>134</v>
      </c>
      <c r="U15" s="13">
        <v>10</v>
      </c>
      <c r="V15" s="16" t="s">
        <v>120</v>
      </c>
      <c r="W15" s="12" t="s">
        <v>80</v>
      </c>
      <c r="X15" s="14" t="s">
        <v>405</v>
      </c>
      <c r="Y15" s="13" t="s">
        <v>126</v>
      </c>
    </row>
    <row r="16" spans="1:25" ht="32.25" thickBot="1">
      <c r="A16" s="7">
        <v>15</v>
      </c>
      <c r="B16" s="16" t="s">
        <v>43</v>
      </c>
      <c r="C16" s="8" t="s">
        <v>6</v>
      </c>
      <c r="D16" s="8" t="s">
        <v>42</v>
      </c>
      <c r="E16" s="8" t="s">
        <v>44</v>
      </c>
      <c r="F16" s="22">
        <v>420443</v>
      </c>
      <c r="G16" s="9" t="s">
        <v>33</v>
      </c>
      <c r="H16" s="9" t="s">
        <v>60</v>
      </c>
      <c r="I16" s="10" t="s">
        <v>89</v>
      </c>
      <c r="J16" s="7">
        <v>3</v>
      </c>
      <c r="K16" s="11" t="s">
        <v>71</v>
      </c>
      <c r="L16" s="12">
        <v>2</v>
      </c>
      <c r="M16" s="12" t="s">
        <v>51</v>
      </c>
      <c r="N16" s="12">
        <v>2</v>
      </c>
      <c r="O16" s="12">
        <v>1</v>
      </c>
      <c r="P16" s="12" t="s">
        <v>51</v>
      </c>
      <c r="Q16" s="13">
        <v>2</v>
      </c>
      <c r="R16" s="13">
        <v>4</v>
      </c>
      <c r="S16" s="13">
        <v>6</v>
      </c>
      <c r="T16" s="13" t="s">
        <v>134</v>
      </c>
      <c r="U16" s="13">
        <v>6</v>
      </c>
      <c r="V16" s="16" t="s">
        <v>120</v>
      </c>
      <c r="W16" s="12" t="s">
        <v>80</v>
      </c>
      <c r="X16" s="14" t="s">
        <v>409</v>
      </c>
      <c r="Y16" s="13" t="s">
        <v>126</v>
      </c>
    </row>
    <row r="17" spans="1:25" ht="32.25" thickBot="1">
      <c r="A17" s="7">
        <v>16</v>
      </c>
      <c r="B17" s="16" t="s">
        <v>43</v>
      </c>
      <c r="C17" s="8" t="s">
        <v>6</v>
      </c>
      <c r="D17" s="8" t="s">
        <v>42</v>
      </c>
      <c r="E17" s="8" t="s">
        <v>44</v>
      </c>
      <c r="F17" s="22">
        <v>420443</v>
      </c>
      <c r="G17" s="9" t="s">
        <v>34</v>
      </c>
      <c r="H17" s="9" t="s">
        <v>61</v>
      </c>
      <c r="I17" s="10" t="s">
        <v>90</v>
      </c>
      <c r="J17" s="7">
        <v>3</v>
      </c>
      <c r="K17" s="11" t="s">
        <v>72</v>
      </c>
      <c r="L17" s="12">
        <v>1</v>
      </c>
      <c r="M17" s="12" t="s">
        <v>51</v>
      </c>
      <c r="N17" s="12">
        <v>1</v>
      </c>
      <c r="O17" s="12">
        <v>1</v>
      </c>
      <c r="P17" s="12" t="s">
        <v>51</v>
      </c>
      <c r="Q17" s="13">
        <v>1</v>
      </c>
      <c r="R17" s="13">
        <v>7</v>
      </c>
      <c r="S17" s="13">
        <v>4</v>
      </c>
      <c r="T17" s="13" t="s">
        <v>134</v>
      </c>
      <c r="U17" s="13">
        <v>4</v>
      </c>
      <c r="V17" s="16" t="s">
        <v>120</v>
      </c>
      <c r="W17" s="12" t="s">
        <v>294</v>
      </c>
      <c r="X17" s="14" t="s">
        <v>410</v>
      </c>
      <c r="Y17" s="13" t="s">
        <v>126</v>
      </c>
    </row>
    <row r="18" spans="1:25" ht="48" thickBot="1">
      <c r="A18" s="7">
        <v>17</v>
      </c>
      <c r="B18" s="16" t="s">
        <v>43</v>
      </c>
      <c r="C18" s="8" t="s">
        <v>6</v>
      </c>
      <c r="D18" s="8" t="s">
        <v>42</v>
      </c>
      <c r="E18" s="8" t="s">
        <v>44</v>
      </c>
      <c r="F18" s="22">
        <v>420443</v>
      </c>
      <c r="G18" s="9" t="s">
        <v>37</v>
      </c>
      <c r="H18" s="9" t="s">
        <v>59</v>
      </c>
      <c r="I18" s="10" t="s">
        <v>93</v>
      </c>
      <c r="J18" s="7">
        <v>3</v>
      </c>
      <c r="K18" s="11" t="s">
        <v>75</v>
      </c>
      <c r="L18" s="12">
        <v>600</v>
      </c>
      <c r="M18" s="12" t="s">
        <v>53</v>
      </c>
      <c r="N18" s="12">
        <v>2</v>
      </c>
      <c r="O18" s="12">
        <v>300</v>
      </c>
      <c r="P18" s="12" t="s">
        <v>53</v>
      </c>
      <c r="Q18" s="13">
        <v>2</v>
      </c>
      <c r="R18" s="13">
        <v>8</v>
      </c>
      <c r="S18" s="13">
        <v>4</v>
      </c>
      <c r="T18" s="13" t="s">
        <v>134</v>
      </c>
      <c r="U18" s="13">
        <v>4</v>
      </c>
      <c r="V18" s="16" t="s">
        <v>120</v>
      </c>
      <c r="W18" s="12" t="s">
        <v>80</v>
      </c>
      <c r="X18" s="14" t="s">
        <v>413</v>
      </c>
      <c r="Y18" s="13" t="s">
        <v>123</v>
      </c>
    </row>
    <row r="19" spans="1:25" ht="32.25" thickBot="1">
      <c r="A19" s="7">
        <v>18</v>
      </c>
      <c r="B19" s="16" t="s">
        <v>43</v>
      </c>
      <c r="C19" s="8" t="s">
        <v>6</v>
      </c>
      <c r="D19" s="8" t="s">
        <v>42</v>
      </c>
      <c r="E19" s="8" t="s">
        <v>44</v>
      </c>
      <c r="F19" s="22">
        <v>420443</v>
      </c>
      <c r="G19" s="9" t="s">
        <v>46</v>
      </c>
      <c r="H19" s="9" t="s">
        <v>57</v>
      </c>
      <c r="I19" s="10" t="s">
        <v>97</v>
      </c>
      <c r="J19" s="7">
        <v>3</v>
      </c>
      <c r="K19" s="11" t="s">
        <v>109</v>
      </c>
      <c r="L19" s="12">
        <v>2000</v>
      </c>
      <c r="M19" s="12" t="s">
        <v>24</v>
      </c>
      <c r="N19" s="12">
        <v>1</v>
      </c>
      <c r="O19" s="12">
        <v>2000</v>
      </c>
      <c r="P19" s="12" t="s">
        <v>24</v>
      </c>
      <c r="Q19" s="13">
        <v>1</v>
      </c>
      <c r="R19" s="13">
        <v>2</v>
      </c>
      <c r="S19" s="13">
        <v>5</v>
      </c>
      <c r="T19" s="13" t="s">
        <v>134</v>
      </c>
      <c r="U19" s="13">
        <v>5</v>
      </c>
      <c r="V19" s="16" t="s">
        <v>233</v>
      </c>
      <c r="W19" s="12" t="s">
        <v>294</v>
      </c>
      <c r="X19" s="14" t="s">
        <v>415</v>
      </c>
      <c r="Y19" s="13" t="s">
        <v>126</v>
      </c>
    </row>
    <row r="20" spans="1:25" ht="32.25" thickBot="1">
      <c r="A20" s="7">
        <v>19</v>
      </c>
      <c r="B20" s="16" t="s">
        <v>43</v>
      </c>
      <c r="C20" s="8" t="s">
        <v>6</v>
      </c>
      <c r="D20" s="8" t="s">
        <v>42</v>
      </c>
      <c r="E20" s="8" t="s">
        <v>44</v>
      </c>
      <c r="F20" s="22">
        <v>420443</v>
      </c>
      <c r="G20" s="9" t="s">
        <v>47</v>
      </c>
      <c r="H20" s="9" t="s">
        <v>77</v>
      </c>
      <c r="I20" s="10" t="s">
        <v>98</v>
      </c>
      <c r="J20" s="7">
        <v>3</v>
      </c>
      <c r="K20" s="11" t="s">
        <v>110</v>
      </c>
      <c r="L20" s="12">
        <v>2000</v>
      </c>
      <c r="M20" s="12" t="s">
        <v>24</v>
      </c>
      <c r="N20" s="12">
        <v>1</v>
      </c>
      <c r="O20" s="12">
        <v>2000</v>
      </c>
      <c r="P20" s="12" t="s">
        <v>24</v>
      </c>
      <c r="Q20" s="13">
        <v>1</v>
      </c>
      <c r="R20" s="13">
        <v>5</v>
      </c>
      <c r="S20" s="13">
        <v>4</v>
      </c>
      <c r="T20" s="13" t="s">
        <v>134</v>
      </c>
      <c r="U20" s="13">
        <v>4</v>
      </c>
      <c r="V20" s="16" t="s">
        <v>233</v>
      </c>
      <c r="W20" s="12" t="s">
        <v>294</v>
      </c>
      <c r="X20" s="14" t="s">
        <v>416</v>
      </c>
      <c r="Y20" s="13" t="s">
        <v>126</v>
      </c>
    </row>
    <row r="21" spans="1:25" ht="32.25" thickBot="1">
      <c r="A21" s="7">
        <v>20</v>
      </c>
      <c r="B21" s="16" t="s">
        <v>43</v>
      </c>
      <c r="C21" s="8" t="s">
        <v>6</v>
      </c>
      <c r="D21" s="8" t="s">
        <v>42</v>
      </c>
      <c r="E21" s="8" t="s">
        <v>44</v>
      </c>
      <c r="F21" s="22">
        <v>420443</v>
      </c>
      <c r="G21" s="9" t="s">
        <v>48</v>
      </c>
      <c r="H21" s="9" t="s">
        <v>78</v>
      </c>
      <c r="I21" s="10" t="s">
        <v>99</v>
      </c>
      <c r="J21" s="7">
        <v>3</v>
      </c>
      <c r="K21" s="11" t="s">
        <v>111</v>
      </c>
      <c r="L21" s="12">
        <v>3000</v>
      </c>
      <c r="M21" s="12" t="s">
        <v>24</v>
      </c>
      <c r="N21" s="12">
        <v>1</v>
      </c>
      <c r="O21" s="12">
        <v>3000</v>
      </c>
      <c r="P21" s="12" t="s">
        <v>24</v>
      </c>
      <c r="Q21" s="13">
        <v>1</v>
      </c>
      <c r="R21" s="13">
        <v>6</v>
      </c>
      <c r="S21" s="13">
        <v>4</v>
      </c>
      <c r="T21" s="13" t="s">
        <v>134</v>
      </c>
      <c r="U21" s="13">
        <v>4</v>
      </c>
      <c r="V21" s="16" t="s">
        <v>233</v>
      </c>
      <c r="W21" s="12" t="s">
        <v>294</v>
      </c>
      <c r="X21" s="14" t="s">
        <v>417</v>
      </c>
      <c r="Y21" s="13" t="s">
        <v>126</v>
      </c>
    </row>
    <row r="22" spans="1:25" ht="32.25" thickBot="1">
      <c r="A22" s="7">
        <v>21</v>
      </c>
      <c r="B22" s="16" t="s">
        <v>43</v>
      </c>
      <c r="C22" s="8" t="s">
        <v>6</v>
      </c>
      <c r="D22" s="8" t="s">
        <v>42</v>
      </c>
      <c r="E22" s="8" t="s">
        <v>44</v>
      </c>
      <c r="F22" s="22">
        <v>420443</v>
      </c>
      <c r="G22" s="9" t="s">
        <v>49</v>
      </c>
      <c r="H22" s="9" t="s">
        <v>79</v>
      </c>
      <c r="I22" s="10" t="s">
        <v>100</v>
      </c>
      <c r="J22" s="7">
        <v>3</v>
      </c>
      <c r="K22" s="11" t="s">
        <v>112</v>
      </c>
      <c r="L22" s="12">
        <v>2000</v>
      </c>
      <c r="M22" s="12" t="s">
        <v>24</v>
      </c>
      <c r="N22" s="12">
        <v>1</v>
      </c>
      <c r="O22" s="12">
        <v>2000</v>
      </c>
      <c r="P22" s="12" t="s">
        <v>24</v>
      </c>
      <c r="Q22" s="13">
        <v>1</v>
      </c>
      <c r="R22" s="13">
        <v>3</v>
      </c>
      <c r="S22" s="13">
        <v>5</v>
      </c>
      <c r="T22" s="13" t="s">
        <v>134</v>
      </c>
      <c r="U22" s="13">
        <v>5</v>
      </c>
      <c r="V22" s="16" t="s">
        <v>233</v>
      </c>
      <c r="W22" s="12" t="s">
        <v>294</v>
      </c>
      <c r="X22" s="14" t="s">
        <v>418</v>
      </c>
      <c r="Y22" s="13" t="s">
        <v>126</v>
      </c>
    </row>
    <row r="23" spans="1:25" ht="38.25" thickBot="1">
      <c r="A23" s="7">
        <v>22</v>
      </c>
      <c r="B23" s="16" t="s">
        <v>43</v>
      </c>
      <c r="C23" s="8" t="s">
        <v>6</v>
      </c>
      <c r="D23" s="8" t="s">
        <v>42</v>
      </c>
      <c r="E23" s="8" t="s">
        <v>44</v>
      </c>
      <c r="F23" s="22">
        <v>420443</v>
      </c>
      <c r="G23" s="9" t="s">
        <v>50</v>
      </c>
      <c r="H23" s="9" t="s">
        <v>61</v>
      </c>
      <c r="I23" s="10" t="s">
        <v>101</v>
      </c>
      <c r="J23" s="7">
        <v>3</v>
      </c>
      <c r="K23" s="11" t="s">
        <v>113</v>
      </c>
      <c r="L23" s="12">
        <v>1</v>
      </c>
      <c r="M23" s="12" t="s">
        <v>39</v>
      </c>
      <c r="N23" s="12">
        <v>1</v>
      </c>
      <c r="O23" s="12">
        <v>1</v>
      </c>
      <c r="P23" s="12" t="s">
        <v>39</v>
      </c>
      <c r="Q23" s="13">
        <v>1</v>
      </c>
      <c r="R23" s="13">
        <v>10</v>
      </c>
      <c r="S23" s="13">
        <v>3</v>
      </c>
      <c r="T23" s="13" t="s">
        <v>134</v>
      </c>
      <c r="U23" s="13">
        <v>3</v>
      </c>
      <c r="V23" s="16" t="s">
        <v>120</v>
      </c>
      <c r="W23" s="12" t="s">
        <v>294</v>
      </c>
      <c r="X23" s="14" t="s">
        <v>419</v>
      </c>
      <c r="Y23" s="13" t="s">
        <v>123</v>
      </c>
    </row>
    <row r="24" spans="1:25" ht="32.25" thickBot="1">
      <c r="A24" s="7">
        <v>23</v>
      </c>
      <c r="B24" s="16" t="s">
        <v>43</v>
      </c>
      <c r="C24" s="8" t="s">
        <v>6</v>
      </c>
      <c r="D24" s="8" t="s">
        <v>42</v>
      </c>
      <c r="E24" s="8" t="s">
        <v>81</v>
      </c>
      <c r="F24" s="22">
        <v>202013</v>
      </c>
      <c r="G24" s="9" t="s">
        <v>33</v>
      </c>
      <c r="H24" s="9">
        <v>113</v>
      </c>
      <c r="I24" s="10" t="s">
        <v>89</v>
      </c>
      <c r="J24" s="7">
        <v>3</v>
      </c>
      <c r="K24" s="11" t="s">
        <v>71</v>
      </c>
      <c r="L24" s="12">
        <v>2</v>
      </c>
      <c r="M24" s="12" t="s">
        <v>85</v>
      </c>
      <c r="N24" s="12">
        <v>2</v>
      </c>
      <c r="O24" s="12">
        <v>1</v>
      </c>
      <c r="P24" s="12" t="s">
        <v>85</v>
      </c>
      <c r="Q24" s="13">
        <v>2</v>
      </c>
      <c r="R24" s="13">
        <v>5</v>
      </c>
      <c r="S24" s="13">
        <v>4</v>
      </c>
      <c r="T24" s="13" t="s">
        <v>134</v>
      </c>
      <c r="U24" s="13">
        <v>4</v>
      </c>
      <c r="V24" s="16" t="s">
        <v>120</v>
      </c>
      <c r="W24" s="12" t="s">
        <v>294</v>
      </c>
      <c r="X24" s="14" t="s">
        <v>409</v>
      </c>
      <c r="Y24" s="13" t="s">
        <v>124</v>
      </c>
    </row>
    <row r="25" spans="1:25" ht="32.25" thickBot="1">
      <c r="A25" s="7">
        <v>24</v>
      </c>
      <c r="B25" s="16" t="s">
        <v>43</v>
      </c>
      <c r="C25" s="8" t="s">
        <v>6</v>
      </c>
      <c r="D25" s="8" t="s">
        <v>42</v>
      </c>
      <c r="E25" s="8" t="s">
        <v>81</v>
      </c>
      <c r="F25" s="22">
        <v>202013</v>
      </c>
      <c r="G25" s="9" t="s">
        <v>46</v>
      </c>
      <c r="H25" s="9" t="s">
        <v>57</v>
      </c>
      <c r="I25" s="10" t="s">
        <v>102</v>
      </c>
      <c r="J25" s="7">
        <v>3</v>
      </c>
      <c r="K25" s="11" t="s">
        <v>109</v>
      </c>
      <c r="L25" s="12">
        <v>2000</v>
      </c>
      <c r="M25" s="12" t="s">
        <v>24</v>
      </c>
      <c r="N25" s="12">
        <v>1</v>
      </c>
      <c r="O25" s="12">
        <v>2000</v>
      </c>
      <c r="P25" s="12" t="s">
        <v>24</v>
      </c>
      <c r="Q25" s="13">
        <v>1</v>
      </c>
      <c r="R25" s="13">
        <v>3</v>
      </c>
      <c r="S25" s="13">
        <v>5</v>
      </c>
      <c r="T25" s="13" t="s">
        <v>134</v>
      </c>
      <c r="U25" s="13">
        <v>5</v>
      </c>
      <c r="V25" s="16" t="s">
        <v>233</v>
      </c>
      <c r="W25" s="12" t="s">
        <v>294</v>
      </c>
      <c r="X25" s="14" t="s">
        <v>415</v>
      </c>
      <c r="Y25" s="13" t="s">
        <v>124</v>
      </c>
    </row>
    <row r="26" spans="1:25" ht="32.25" thickBot="1">
      <c r="A26" s="7">
        <v>25</v>
      </c>
      <c r="B26" s="16" t="s">
        <v>43</v>
      </c>
      <c r="C26" s="8" t="s">
        <v>6</v>
      </c>
      <c r="D26" s="8" t="s">
        <v>42</v>
      </c>
      <c r="E26" s="8" t="s">
        <v>81</v>
      </c>
      <c r="F26" s="22">
        <v>202013</v>
      </c>
      <c r="G26" s="9" t="s">
        <v>47</v>
      </c>
      <c r="H26" s="9">
        <v>1621</v>
      </c>
      <c r="I26" s="10" t="s">
        <v>103</v>
      </c>
      <c r="J26" s="7">
        <v>3</v>
      </c>
      <c r="K26" s="11" t="s">
        <v>115</v>
      </c>
      <c r="L26" s="12">
        <v>2000</v>
      </c>
      <c r="M26" s="12" t="s">
        <v>24</v>
      </c>
      <c r="N26" s="12">
        <v>1</v>
      </c>
      <c r="O26" s="12">
        <v>2000</v>
      </c>
      <c r="P26" s="12" t="s">
        <v>24</v>
      </c>
      <c r="Q26" s="13">
        <v>1</v>
      </c>
      <c r="R26" s="13">
        <v>2</v>
      </c>
      <c r="S26" s="13">
        <v>10</v>
      </c>
      <c r="T26" s="13" t="s">
        <v>134</v>
      </c>
      <c r="U26" s="13">
        <v>10</v>
      </c>
      <c r="V26" s="16" t="s">
        <v>233</v>
      </c>
      <c r="W26" s="12" t="s">
        <v>294</v>
      </c>
      <c r="X26" s="14" t="s">
        <v>416</v>
      </c>
      <c r="Y26" s="13" t="s">
        <v>124</v>
      </c>
    </row>
    <row r="27" spans="1:25" ht="32.25" thickBot="1">
      <c r="A27" s="7">
        <v>26</v>
      </c>
      <c r="B27" s="16" t="s">
        <v>43</v>
      </c>
      <c r="C27" s="8" t="s">
        <v>6</v>
      </c>
      <c r="D27" s="8" t="s">
        <v>42</v>
      </c>
      <c r="E27" s="8" t="s">
        <v>81</v>
      </c>
      <c r="F27" s="22">
        <v>202013</v>
      </c>
      <c r="G27" s="9" t="s">
        <v>82</v>
      </c>
      <c r="H27" s="9" t="s">
        <v>57</v>
      </c>
      <c r="I27" s="10" t="s">
        <v>104</v>
      </c>
      <c r="J27" s="7">
        <v>3</v>
      </c>
      <c r="K27" s="11" t="s">
        <v>114</v>
      </c>
      <c r="L27" s="12">
        <v>200</v>
      </c>
      <c r="M27" s="12" t="s">
        <v>24</v>
      </c>
      <c r="N27" s="12">
        <v>1</v>
      </c>
      <c r="O27" s="12">
        <v>200</v>
      </c>
      <c r="P27" s="12" t="s">
        <v>24</v>
      </c>
      <c r="Q27" s="13">
        <v>1</v>
      </c>
      <c r="R27" s="13">
        <v>6</v>
      </c>
      <c r="S27" s="13">
        <v>3</v>
      </c>
      <c r="T27" s="13" t="s">
        <v>134</v>
      </c>
      <c r="U27" s="13">
        <v>3</v>
      </c>
      <c r="V27" s="16" t="s">
        <v>455</v>
      </c>
      <c r="W27" s="12" t="s">
        <v>293</v>
      </c>
      <c r="X27" s="14" t="s">
        <v>420</v>
      </c>
      <c r="Y27" s="13" t="s">
        <v>124</v>
      </c>
    </row>
    <row r="28" spans="1:25" ht="32.25" thickBot="1">
      <c r="A28" s="7">
        <v>27</v>
      </c>
      <c r="B28" s="16" t="s">
        <v>43</v>
      </c>
      <c r="C28" s="8" t="s">
        <v>6</v>
      </c>
      <c r="D28" s="8" t="s">
        <v>42</v>
      </c>
      <c r="E28" s="8" t="s">
        <v>81</v>
      </c>
      <c r="F28" s="22">
        <v>202013</v>
      </c>
      <c r="G28" s="9" t="s">
        <v>83</v>
      </c>
      <c r="H28" s="9">
        <v>1410</v>
      </c>
      <c r="I28" s="10" t="s">
        <v>105</v>
      </c>
      <c r="J28" s="7">
        <v>3</v>
      </c>
      <c r="K28" s="11" t="s">
        <v>117</v>
      </c>
      <c r="L28" s="12">
        <v>1000</v>
      </c>
      <c r="M28" s="12" t="s">
        <v>24</v>
      </c>
      <c r="N28" s="12">
        <v>1</v>
      </c>
      <c r="O28" s="12">
        <v>1000</v>
      </c>
      <c r="P28" s="12" t="s">
        <v>24</v>
      </c>
      <c r="Q28" s="13">
        <v>1</v>
      </c>
      <c r="R28" s="13">
        <v>1</v>
      </c>
      <c r="S28" s="13">
        <v>30</v>
      </c>
      <c r="T28" s="13" t="s">
        <v>134</v>
      </c>
      <c r="U28" s="13">
        <v>30</v>
      </c>
      <c r="V28" s="16" t="s">
        <v>233</v>
      </c>
      <c r="W28" s="12" t="s">
        <v>80</v>
      </c>
      <c r="X28" s="14" t="s">
        <v>421</v>
      </c>
      <c r="Y28" s="13" t="s">
        <v>125</v>
      </c>
    </row>
    <row r="29" spans="1:25" ht="32.25" thickBot="1">
      <c r="A29" s="7">
        <v>28</v>
      </c>
      <c r="B29" s="16" t="s">
        <v>43</v>
      </c>
      <c r="C29" s="8" t="s">
        <v>6</v>
      </c>
      <c r="D29" s="8" t="s">
        <v>42</v>
      </c>
      <c r="E29" s="8" t="s">
        <v>81</v>
      </c>
      <c r="F29" s="22">
        <v>202013</v>
      </c>
      <c r="G29" s="9" t="s">
        <v>49</v>
      </c>
      <c r="H29" s="9">
        <v>2391</v>
      </c>
      <c r="I29" s="10" t="s">
        <v>100</v>
      </c>
      <c r="J29" s="7">
        <v>3</v>
      </c>
      <c r="K29" s="11" t="s">
        <v>116</v>
      </c>
      <c r="L29" s="12">
        <v>2000</v>
      </c>
      <c r="M29" s="12" t="s">
        <v>24</v>
      </c>
      <c r="N29" s="12">
        <v>1</v>
      </c>
      <c r="O29" s="12">
        <v>2000</v>
      </c>
      <c r="P29" s="12" t="s">
        <v>24</v>
      </c>
      <c r="Q29" s="13">
        <v>1</v>
      </c>
      <c r="R29" s="13">
        <v>4</v>
      </c>
      <c r="S29" s="13">
        <v>5</v>
      </c>
      <c r="T29" s="13" t="s">
        <v>134</v>
      </c>
      <c r="U29" s="13">
        <v>5</v>
      </c>
      <c r="V29" s="16" t="s">
        <v>233</v>
      </c>
      <c r="W29" s="12" t="s">
        <v>294</v>
      </c>
      <c r="X29" s="14" t="s">
        <v>418</v>
      </c>
      <c r="Y29" s="13" t="s">
        <v>126</v>
      </c>
    </row>
    <row r="30" spans="1:25" ht="32.25" thickBot="1">
      <c r="A30" s="7">
        <v>29</v>
      </c>
      <c r="B30" s="16" t="s">
        <v>43</v>
      </c>
      <c r="C30" s="8" t="s">
        <v>6</v>
      </c>
      <c r="D30" s="8" t="s">
        <v>42</v>
      </c>
      <c r="E30" s="8" t="s">
        <v>81</v>
      </c>
      <c r="F30" s="22">
        <v>202013</v>
      </c>
      <c r="G30" s="9" t="s">
        <v>84</v>
      </c>
      <c r="H30" s="9">
        <v>113</v>
      </c>
      <c r="I30" s="10" t="s">
        <v>118</v>
      </c>
      <c r="J30" s="7">
        <v>3</v>
      </c>
      <c r="K30" s="11" t="s">
        <v>119</v>
      </c>
      <c r="L30" s="12">
        <v>5000</v>
      </c>
      <c r="M30" s="12" t="s">
        <v>24</v>
      </c>
      <c r="N30" s="12">
        <v>1</v>
      </c>
      <c r="O30" s="12">
        <v>5000</v>
      </c>
      <c r="P30" s="12" t="s">
        <v>24</v>
      </c>
      <c r="Q30" s="13">
        <v>1</v>
      </c>
      <c r="R30" s="13">
        <v>7</v>
      </c>
      <c r="S30" s="13">
        <v>3</v>
      </c>
      <c r="T30" s="13" t="s">
        <v>134</v>
      </c>
      <c r="U30" s="13">
        <v>3</v>
      </c>
      <c r="V30" s="16" t="s">
        <v>120</v>
      </c>
      <c r="W30" s="12" t="s">
        <v>294</v>
      </c>
      <c r="X30" s="14" t="s">
        <v>422</v>
      </c>
      <c r="Y30" s="13" t="s">
        <v>126</v>
      </c>
    </row>
    <row r="31" spans="1:25" ht="32.25" thickBot="1">
      <c r="A31" s="7">
        <v>30</v>
      </c>
      <c r="B31" s="16" t="s">
        <v>43</v>
      </c>
      <c r="C31" s="8" t="s">
        <v>127</v>
      </c>
      <c r="D31" s="8" t="s">
        <v>127</v>
      </c>
      <c r="E31" s="8" t="s">
        <v>128</v>
      </c>
      <c r="F31" s="22">
        <v>202103</v>
      </c>
      <c r="G31" s="9" t="s">
        <v>129</v>
      </c>
      <c r="H31" s="9">
        <v>141</v>
      </c>
      <c r="I31" s="10" t="s">
        <v>136</v>
      </c>
      <c r="J31" s="7">
        <v>2</v>
      </c>
      <c r="K31" s="11" t="s">
        <v>66</v>
      </c>
      <c r="L31" s="12">
        <v>150</v>
      </c>
      <c r="M31" s="12" t="s">
        <v>38</v>
      </c>
      <c r="N31" s="12">
        <v>5</v>
      </c>
      <c r="O31" s="12">
        <v>30</v>
      </c>
      <c r="P31" s="12" t="s">
        <v>38</v>
      </c>
      <c r="Q31" s="13">
        <v>5</v>
      </c>
      <c r="R31" s="13">
        <v>4</v>
      </c>
      <c r="S31" s="13">
        <v>5</v>
      </c>
      <c r="T31" s="13" t="s">
        <v>134</v>
      </c>
      <c r="U31" s="13">
        <v>5</v>
      </c>
      <c r="V31" s="16" t="s">
        <v>120</v>
      </c>
      <c r="W31" s="12" t="s">
        <v>80</v>
      </c>
      <c r="X31" s="14" t="s">
        <v>404</v>
      </c>
      <c r="Y31" s="13" t="s">
        <v>126</v>
      </c>
    </row>
    <row r="32" spans="1:25" ht="32.25" thickBot="1">
      <c r="A32" s="7">
        <v>31</v>
      </c>
      <c r="B32" s="16" t="s">
        <v>43</v>
      </c>
      <c r="C32" s="8" t="s">
        <v>127</v>
      </c>
      <c r="D32" s="8" t="s">
        <v>127</v>
      </c>
      <c r="E32" s="8" t="s">
        <v>128</v>
      </c>
      <c r="F32" s="22">
        <v>202103</v>
      </c>
      <c r="G32" s="9" t="s">
        <v>130</v>
      </c>
      <c r="H32" s="9">
        <v>144</v>
      </c>
      <c r="I32" s="10" t="s">
        <v>137</v>
      </c>
      <c r="J32" s="7">
        <v>2</v>
      </c>
      <c r="K32" s="11" t="s">
        <v>142</v>
      </c>
      <c r="L32" s="12">
        <v>400</v>
      </c>
      <c r="M32" s="12" t="s">
        <v>38</v>
      </c>
      <c r="N32" s="12">
        <v>2</v>
      </c>
      <c r="O32" s="12">
        <v>200</v>
      </c>
      <c r="P32" s="12" t="s">
        <v>38</v>
      </c>
      <c r="Q32" s="13">
        <v>2</v>
      </c>
      <c r="R32" s="13">
        <v>7</v>
      </c>
      <c r="S32" s="13">
        <v>2</v>
      </c>
      <c r="T32" s="13" t="s">
        <v>134</v>
      </c>
      <c r="U32" s="13">
        <v>2</v>
      </c>
      <c r="V32" s="16" t="s">
        <v>120</v>
      </c>
      <c r="W32" s="12" t="s">
        <v>80</v>
      </c>
      <c r="X32" s="14" t="s">
        <v>404</v>
      </c>
      <c r="Y32" s="13" t="s">
        <v>126</v>
      </c>
    </row>
    <row r="33" spans="1:25" ht="32.25" thickBot="1">
      <c r="A33" s="7">
        <v>32</v>
      </c>
      <c r="B33" s="16" t="s">
        <v>43</v>
      </c>
      <c r="C33" s="8" t="s">
        <v>127</v>
      </c>
      <c r="D33" s="8" t="s">
        <v>127</v>
      </c>
      <c r="E33" s="8" t="s">
        <v>128</v>
      </c>
      <c r="F33" s="22">
        <v>202103</v>
      </c>
      <c r="G33" s="9" t="s">
        <v>29</v>
      </c>
      <c r="H33" s="9">
        <v>121</v>
      </c>
      <c r="I33" s="10" t="s">
        <v>96</v>
      </c>
      <c r="J33" s="7">
        <v>2</v>
      </c>
      <c r="K33" s="11" t="s">
        <v>144</v>
      </c>
      <c r="L33" s="12">
        <v>5</v>
      </c>
      <c r="M33" s="12" t="s">
        <v>39</v>
      </c>
      <c r="N33" s="12">
        <v>5</v>
      </c>
      <c r="O33" s="12">
        <v>5</v>
      </c>
      <c r="P33" s="12" t="s">
        <v>39</v>
      </c>
      <c r="Q33" s="13">
        <v>5</v>
      </c>
      <c r="R33" s="13">
        <v>2</v>
      </c>
      <c r="S33" s="13">
        <v>7</v>
      </c>
      <c r="T33" s="13" t="s">
        <v>134</v>
      </c>
      <c r="U33" s="13">
        <v>7</v>
      </c>
      <c r="V33" s="16" t="s">
        <v>120</v>
      </c>
      <c r="W33" s="12" t="s">
        <v>80</v>
      </c>
      <c r="X33" s="14" t="s">
        <v>405</v>
      </c>
      <c r="Y33" s="13" t="s">
        <v>123</v>
      </c>
    </row>
    <row r="34" spans="1:25" ht="32.25" thickBot="1">
      <c r="A34" s="7">
        <v>33</v>
      </c>
      <c r="B34" s="16" t="s">
        <v>43</v>
      </c>
      <c r="C34" s="8" t="s">
        <v>127</v>
      </c>
      <c r="D34" s="8" t="s">
        <v>127</v>
      </c>
      <c r="E34" s="8" t="s">
        <v>128</v>
      </c>
      <c r="F34" s="22">
        <v>202103</v>
      </c>
      <c r="G34" s="9" t="s">
        <v>131</v>
      </c>
      <c r="H34" s="9" t="s">
        <v>57</v>
      </c>
      <c r="I34" s="10" t="s">
        <v>138</v>
      </c>
      <c r="J34" s="7">
        <v>2</v>
      </c>
      <c r="K34" s="11" t="s">
        <v>145</v>
      </c>
      <c r="L34" s="12">
        <v>7</v>
      </c>
      <c r="M34" s="12" t="s">
        <v>39</v>
      </c>
      <c r="N34" s="12">
        <v>7</v>
      </c>
      <c r="O34" s="12">
        <v>7</v>
      </c>
      <c r="P34" s="12" t="s">
        <v>39</v>
      </c>
      <c r="Q34" s="13">
        <v>7</v>
      </c>
      <c r="R34" s="13">
        <v>3</v>
      </c>
      <c r="S34" s="13">
        <v>7</v>
      </c>
      <c r="T34" s="13" t="s">
        <v>134</v>
      </c>
      <c r="U34" s="13">
        <v>7</v>
      </c>
      <c r="V34" s="16" t="s">
        <v>120</v>
      </c>
      <c r="W34" s="12" t="s">
        <v>80</v>
      </c>
      <c r="X34" s="14" t="s">
        <v>407</v>
      </c>
      <c r="Y34" s="13" t="s">
        <v>123</v>
      </c>
    </row>
    <row r="35" spans="1:25" ht="38.25" thickBot="1">
      <c r="A35" s="7">
        <v>34</v>
      </c>
      <c r="B35" s="16" t="s">
        <v>43</v>
      </c>
      <c r="C35" s="8" t="s">
        <v>127</v>
      </c>
      <c r="D35" s="8" t="s">
        <v>127</v>
      </c>
      <c r="E35" s="8" t="s">
        <v>128</v>
      </c>
      <c r="F35" s="22">
        <v>202103</v>
      </c>
      <c r="G35" s="9" t="s">
        <v>132</v>
      </c>
      <c r="H35" s="9">
        <v>121</v>
      </c>
      <c r="I35" s="10" t="s">
        <v>139</v>
      </c>
      <c r="J35" s="7">
        <v>3</v>
      </c>
      <c r="K35" s="11" t="s">
        <v>146</v>
      </c>
      <c r="L35" s="12">
        <v>4</v>
      </c>
      <c r="M35" s="12" t="s">
        <v>39</v>
      </c>
      <c r="N35" s="12">
        <v>4</v>
      </c>
      <c r="O35" s="12">
        <v>4</v>
      </c>
      <c r="P35" s="12" t="s">
        <v>39</v>
      </c>
      <c r="Q35" s="13">
        <v>4</v>
      </c>
      <c r="R35" s="13">
        <v>5</v>
      </c>
      <c r="S35" s="13">
        <v>4</v>
      </c>
      <c r="T35" s="13" t="s">
        <v>134</v>
      </c>
      <c r="U35" s="13">
        <v>4</v>
      </c>
      <c r="V35" s="16" t="s">
        <v>120</v>
      </c>
      <c r="W35" s="12" t="s">
        <v>294</v>
      </c>
      <c r="X35" s="14" t="s">
        <v>408</v>
      </c>
      <c r="Y35" s="13" t="s">
        <v>126</v>
      </c>
    </row>
    <row r="36" spans="1:25" ht="32.25" thickBot="1">
      <c r="A36" s="7">
        <v>35</v>
      </c>
      <c r="B36" s="16" t="s">
        <v>43</v>
      </c>
      <c r="C36" s="8" t="s">
        <v>127</v>
      </c>
      <c r="D36" s="8" t="s">
        <v>127</v>
      </c>
      <c r="E36" s="8" t="s">
        <v>128</v>
      </c>
      <c r="F36" s="22">
        <v>202103</v>
      </c>
      <c r="G36" s="9" t="s">
        <v>32</v>
      </c>
      <c r="H36" s="9">
        <v>149</v>
      </c>
      <c r="I36" s="10" t="s">
        <v>140</v>
      </c>
      <c r="J36" s="7">
        <v>3</v>
      </c>
      <c r="K36" s="11" t="s">
        <v>147</v>
      </c>
      <c r="L36" s="12">
        <v>4</v>
      </c>
      <c r="M36" s="12" t="s">
        <v>40</v>
      </c>
      <c r="N36" s="12">
        <v>4</v>
      </c>
      <c r="O36" s="12">
        <v>4</v>
      </c>
      <c r="P36" s="12" t="s">
        <v>40</v>
      </c>
      <c r="Q36" s="13">
        <v>4</v>
      </c>
      <c r="R36" s="13">
        <v>6</v>
      </c>
      <c r="S36" s="13">
        <v>4</v>
      </c>
      <c r="T36" s="13" t="s">
        <v>134</v>
      </c>
      <c r="U36" s="13">
        <v>4</v>
      </c>
      <c r="V36" s="16" t="s">
        <v>120</v>
      </c>
      <c r="W36" s="12" t="s">
        <v>80</v>
      </c>
      <c r="X36" s="14" t="s">
        <v>423</v>
      </c>
      <c r="Y36" s="13" t="s">
        <v>126</v>
      </c>
    </row>
    <row r="37" spans="1:25" ht="38.25" thickBot="1">
      <c r="A37" s="7">
        <v>36</v>
      </c>
      <c r="B37" s="16" t="s">
        <v>43</v>
      </c>
      <c r="C37" s="8" t="s">
        <v>127</v>
      </c>
      <c r="D37" s="8" t="s">
        <v>127</v>
      </c>
      <c r="E37" s="8" t="s">
        <v>128</v>
      </c>
      <c r="F37" s="22">
        <v>202103</v>
      </c>
      <c r="G37" s="9" t="s">
        <v>133</v>
      </c>
      <c r="H37" s="9" t="s">
        <v>135</v>
      </c>
      <c r="I37" s="10" t="s">
        <v>141</v>
      </c>
      <c r="J37" s="7">
        <v>2</v>
      </c>
      <c r="K37" s="11" t="s">
        <v>148</v>
      </c>
      <c r="L37" s="12">
        <v>10</v>
      </c>
      <c r="M37" s="12" t="s">
        <v>143</v>
      </c>
      <c r="N37" s="12">
        <v>1</v>
      </c>
      <c r="O37" s="12">
        <v>20</v>
      </c>
      <c r="P37" s="12" t="s">
        <v>143</v>
      </c>
      <c r="Q37" s="13">
        <v>1</v>
      </c>
      <c r="R37" s="13">
        <v>1</v>
      </c>
      <c r="S37" s="13">
        <v>10</v>
      </c>
      <c r="T37" s="13" t="s">
        <v>134</v>
      </c>
      <c r="U37" s="13">
        <v>10</v>
      </c>
      <c r="V37" s="16" t="s">
        <v>122</v>
      </c>
      <c r="W37" s="12" t="s">
        <v>80</v>
      </c>
      <c r="X37" s="14" t="s">
        <v>424</v>
      </c>
      <c r="Y37" s="13" t="s">
        <v>125</v>
      </c>
    </row>
    <row r="38" spans="1:25" ht="32.25" thickBot="1">
      <c r="A38" s="7">
        <v>37</v>
      </c>
      <c r="B38" s="16" t="s">
        <v>43</v>
      </c>
      <c r="C38" s="8" t="s">
        <v>127</v>
      </c>
      <c r="D38" s="8" t="s">
        <v>127</v>
      </c>
      <c r="E38" s="8" t="s">
        <v>152</v>
      </c>
      <c r="F38" s="22">
        <v>202115</v>
      </c>
      <c r="G38" s="9" t="s">
        <v>29</v>
      </c>
      <c r="H38" s="9">
        <v>121</v>
      </c>
      <c r="I38" s="10" t="s">
        <v>153</v>
      </c>
      <c r="J38" s="7">
        <v>2</v>
      </c>
      <c r="K38" s="11" t="s">
        <v>159</v>
      </c>
      <c r="L38" s="12">
        <v>5</v>
      </c>
      <c r="M38" s="12" t="s">
        <v>51</v>
      </c>
      <c r="N38" s="12">
        <v>5</v>
      </c>
      <c r="O38" s="12">
        <v>1</v>
      </c>
      <c r="P38" s="12" t="s">
        <v>51</v>
      </c>
      <c r="Q38" s="13">
        <v>5</v>
      </c>
      <c r="R38" s="13">
        <v>1</v>
      </c>
      <c r="S38" s="13">
        <v>10</v>
      </c>
      <c r="T38" s="13" t="s">
        <v>134</v>
      </c>
      <c r="U38" s="13">
        <v>10</v>
      </c>
      <c r="V38" s="16" t="s">
        <v>120</v>
      </c>
      <c r="W38" s="12" t="s">
        <v>80</v>
      </c>
      <c r="X38" s="14" t="s">
        <v>405</v>
      </c>
      <c r="Y38" s="13" t="s">
        <v>123</v>
      </c>
    </row>
    <row r="39" spans="1:25" ht="32.25" thickBot="1">
      <c r="A39" s="7">
        <v>38</v>
      </c>
      <c r="B39" s="16" t="s">
        <v>43</v>
      </c>
      <c r="C39" s="8" t="s">
        <v>127</v>
      </c>
      <c r="D39" s="8" t="s">
        <v>127</v>
      </c>
      <c r="E39" s="8" t="s">
        <v>152</v>
      </c>
      <c r="F39" s="22">
        <v>202115</v>
      </c>
      <c r="G39" s="9" t="s">
        <v>30</v>
      </c>
      <c r="H39" s="9" t="s">
        <v>134</v>
      </c>
      <c r="I39" s="10" t="s">
        <v>154</v>
      </c>
      <c r="J39" s="7">
        <v>2</v>
      </c>
      <c r="K39" s="11" t="s">
        <v>160</v>
      </c>
      <c r="L39" s="12">
        <v>5</v>
      </c>
      <c r="M39" s="12" t="s">
        <v>51</v>
      </c>
      <c r="N39" s="12">
        <v>5</v>
      </c>
      <c r="O39" s="12">
        <v>1</v>
      </c>
      <c r="P39" s="12" t="s">
        <v>51</v>
      </c>
      <c r="Q39" s="13">
        <v>5</v>
      </c>
      <c r="R39" s="13">
        <v>2</v>
      </c>
      <c r="S39" s="13">
        <v>10</v>
      </c>
      <c r="T39" s="13" t="s">
        <v>134</v>
      </c>
      <c r="U39" s="13">
        <v>10</v>
      </c>
      <c r="V39" s="16" t="s">
        <v>120</v>
      </c>
      <c r="W39" s="12" t="s">
        <v>80</v>
      </c>
      <c r="X39" s="14" t="s">
        <v>407</v>
      </c>
      <c r="Y39" s="13" t="s">
        <v>123</v>
      </c>
    </row>
    <row r="40" spans="1:25" ht="32.25" thickBot="1">
      <c r="A40" s="7">
        <v>39</v>
      </c>
      <c r="B40" s="16" t="s">
        <v>43</v>
      </c>
      <c r="C40" s="8" t="s">
        <v>127</v>
      </c>
      <c r="D40" s="8" t="s">
        <v>127</v>
      </c>
      <c r="E40" s="8" t="s">
        <v>152</v>
      </c>
      <c r="F40" s="22">
        <v>202115</v>
      </c>
      <c r="G40" s="9" t="s">
        <v>27</v>
      </c>
      <c r="H40" s="9">
        <v>141</v>
      </c>
      <c r="I40" s="10" t="s">
        <v>156</v>
      </c>
      <c r="J40" s="7">
        <v>2</v>
      </c>
      <c r="K40" s="11" t="s">
        <v>364</v>
      </c>
      <c r="L40" s="12">
        <v>90</v>
      </c>
      <c r="M40" s="12" t="s">
        <v>38</v>
      </c>
      <c r="N40" s="12">
        <v>3</v>
      </c>
      <c r="O40" s="12">
        <v>30</v>
      </c>
      <c r="P40" s="12" t="s">
        <v>38</v>
      </c>
      <c r="Q40" s="13">
        <v>3</v>
      </c>
      <c r="R40" s="13">
        <v>7</v>
      </c>
      <c r="S40" s="13">
        <v>3</v>
      </c>
      <c r="T40" s="13" t="s">
        <v>134</v>
      </c>
      <c r="U40" s="13">
        <v>3</v>
      </c>
      <c r="V40" s="16" t="s">
        <v>120</v>
      </c>
      <c r="W40" s="12" t="s">
        <v>80</v>
      </c>
      <c r="X40" s="14" t="s">
        <v>404</v>
      </c>
      <c r="Y40" s="13" t="s">
        <v>126</v>
      </c>
    </row>
    <row r="41" spans="1:25" ht="32.25" thickBot="1">
      <c r="A41" s="7">
        <v>40</v>
      </c>
      <c r="B41" s="16" t="s">
        <v>43</v>
      </c>
      <c r="C41" s="8" t="s">
        <v>127</v>
      </c>
      <c r="D41" s="8" t="s">
        <v>127</v>
      </c>
      <c r="E41" s="8" t="s">
        <v>152</v>
      </c>
      <c r="F41" s="22">
        <v>202115</v>
      </c>
      <c r="G41" s="9" t="s">
        <v>28</v>
      </c>
      <c r="H41" s="9">
        <v>144</v>
      </c>
      <c r="I41" s="10" t="s">
        <v>87</v>
      </c>
      <c r="J41" s="7">
        <v>2</v>
      </c>
      <c r="K41" s="11" t="s">
        <v>161</v>
      </c>
      <c r="L41" s="12">
        <v>800</v>
      </c>
      <c r="M41" s="12" t="s">
        <v>38</v>
      </c>
      <c r="N41" s="12">
        <v>4</v>
      </c>
      <c r="O41" s="12">
        <v>200</v>
      </c>
      <c r="P41" s="12" t="s">
        <v>38</v>
      </c>
      <c r="Q41" s="13">
        <v>4</v>
      </c>
      <c r="R41" s="13">
        <v>6</v>
      </c>
      <c r="S41" s="13">
        <v>4</v>
      </c>
      <c r="T41" s="13" t="s">
        <v>134</v>
      </c>
      <c r="U41" s="13">
        <v>4</v>
      </c>
      <c r="V41" s="16" t="s">
        <v>120</v>
      </c>
      <c r="W41" s="12" t="s">
        <v>80</v>
      </c>
      <c r="X41" s="14" t="s">
        <v>404</v>
      </c>
      <c r="Y41" s="13" t="s">
        <v>126</v>
      </c>
    </row>
    <row r="42" spans="1:25" ht="38.25" thickBot="1">
      <c r="A42" s="7">
        <v>41</v>
      </c>
      <c r="B42" s="16" t="s">
        <v>43</v>
      </c>
      <c r="C42" s="8" t="s">
        <v>127</v>
      </c>
      <c r="D42" s="8" t="s">
        <v>127</v>
      </c>
      <c r="E42" s="8" t="s">
        <v>152</v>
      </c>
      <c r="F42" s="22">
        <v>202115</v>
      </c>
      <c r="G42" s="9" t="s">
        <v>65</v>
      </c>
      <c r="H42" s="9">
        <v>5520</v>
      </c>
      <c r="I42" s="10" t="s">
        <v>157</v>
      </c>
      <c r="J42" s="7">
        <v>3</v>
      </c>
      <c r="K42" s="11" t="s">
        <v>162</v>
      </c>
      <c r="L42" s="12">
        <v>4000</v>
      </c>
      <c r="M42" s="12" t="s">
        <v>24</v>
      </c>
      <c r="N42" s="12">
        <v>2</v>
      </c>
      <c r="O42" s="12">
        <v>2000</v>
      </c>
      <c r="P42" s="12" t="s">
        <v>24</v>
      </c>
      <c r="Q42" s="13">
        <v>2</v>
      </c>
      <c r="R42" s="13">
        <v>4</v>
      </c>
      <c r="S42" s="13">
        <v>6</v>
      </c>
      <c r="T42" s="13" t="s">
        <v>134</v>
      </c>
      <c r="U42" s="13">
        <v>6</v>
      </c>
      <c r="V42" s="16" t="s">
        <v>122</v>
      </c>
      <c r="W42" s="12" t="s">
        <v>80</v>
      </c>
      <c r="X42" s="14" t="s">
        <v>414</v>
      </c>
      <c r="Y42" s="13" t="s">
        <v>123</v>
      </c>
    </row>
    <row r="43" spans="1:25" ht="32.25" thickBot="1">
      <c r="A43" s="7">
        <v>42</v>
      </c>
      <c r="B43" s="16" t="s">
        <v>43</v>
      </c>
      <c r="C43" s="8" t="s">
        <v>127</v>
      </c>
      <c r="D43" s="8" t="s">
        <v>127</v>
      </c>
      <c r="E43" s="8" t="s">
        <v>152</v>
      </c>
      <c r="F43" s="22">
        <v>202115</v>
      </c>
      <c r="G43" s="9" t="s">
        <v>149</v>
      </c>
      <c r="H43" s="9">
        <v>113</v>
      </c>
      <c r="I43" s="10" t="s">
        <v>158</v>
      </c>
      <c r="J43" s="7">
        <v>3</v>
      </c>
      <c r="K43" s="11" t="s">
        <v>163</v>
      </c>
      <c r="L43" s="12">
        <v>3</v>
      </c>
      <c r="M43" s="12" t="s">
        <v>39</v>
      </c>
      <c r="N43" s="12">
        <v>3</v>
      </c>
      <c r="O43" s="12">
        <v>1</v>
      </c>
      <c r="P43" s="12" t="s">
        <v>39</v>
      </c>
      <c r="Q43" s="13">
        <v>3</v>
      </c>
      <c r="R43" s="13">
        <v>5</v>
      </c>
      <c r="S43" s="13">
        <v>6</v>
      </c>
      <c r="T43" s="13" t="s">
        <v>134</v>
      </c>
      <c r="U43" s="13">
        <v>6</v>
      </c>
      <c r="V43" s="16" t="s">
        <v>120</v>
      </c>
      <c r="W43" s="12" t="s">
        <v>294</v>
      </c>
      <c r="X43" s="14" t="s">
        <v>425</v>
      </c>
      <c r="Y43" s="13" t="s">
        <v>123</v>
      </c>
    </row>
    <row r="44" spans="1:25" ht="32.25" thickBot="1">
      <c r="A44" s="7">
        <v>43</v>
      </c>
      <c r="B44" s="16" t="s">
        <v>43</v>
      </c>
      <c r="C44" s="8" t="s">
        <v>127</v>
      </c>
      <c r="D44" s="8" t="s">
        <v>127</v>
      </c>
      <c r="E44" s="8" t="s">
        <v>152</v>
      </c>
      <c r="F44" s="22">
        <v>202115</v>
      </c>
      <c r="G44" s="9" t="s">
        <v>150</v>
      </c>
      <c r="H44" s="9">
        <v>322</v>
      </c>
      <c r="I44" s="10" t="s">
        <v>155</v>
      </c>
      <c r="J44" s="7">
        <v>3</v>
      </c>
      <c r="K44" s="11" t="s">
        <v>164</v>
      </c>
      <c r="L44" s="12">
        <v>3000</v>
      </c>
      <c r="M44" s="12" t="s">
        <v>24</v>
      </c>
      <c r="N44" s="12">
        <v>3</v>
      </c>
      <c r="O44" s="12">
        <v>1000</v>
      </c>
      <c r="P44" s="12" t="s">
        <v>24</v>
      </c>
      <c r="Q44" s="13">
        <v>3</v>
      </c>
      <c r="R44" s="13">
        <v>3</v>
      </c>
      <c r="S44" s="13">
        <v>6</v>
      </c>
      <c r="T44" s="13" t="s">
        <v>134</v>
      </c>
      <c r="U44" s="13">
        <v>6</v>
      </c>
      <c r="V44" s="16" t="s">
        <v>120</v>
      </c>
      <c r="W44" s="12" t="s">
        <v>294</v>
      </c>
      <c r="X44" s="14" t="s">
        <v>426</v>
      </c>
      <c r="Y44" s="13" t="s">
        <v>126</v>
      </c>
    </row>
    <row r="45" spans="1:25" ht="32.25" thickBot="1">
      <c r="A45" s="7">
        <v>44</v>
      </c>
      <c r="B45" s="16" t="s">
        <v>43</v>
      </c>
      <c r="C45" s="8" t="s">
        <v>127</v>
      </c>
      <c r="D45" s="8" t="s">
        <v>127</v>
      </c>
      <c r="E45" s="8" t="s">
        <v>152</v>
      </c>
      <c r="F45" s="22">
        <v>202115</v>
      </c>
      <c r="G45" s="9" t="s">
        <v>151</v>
      </c>
      <c r="H45" s="9">
        <v>113</v>
      </c>
      <c r="I45" s="10" t="s">
        <v>89</v>
      </c>
      <c r="J45" s="7">
        <v>3</v>
      </c>
      <c r="K45" s="11" t="s">
        <v>165</v>
      </c>
      <c r="L45" s="12">
        <v>1</v>
      </c>
      <c r="M45" s="12" t="s">
        <v>39</v>
      </c>
      <c r="N45" s="12">
        <v>1</v>
      </c>
      <c r="O45" s="12">
        <v>1</v>
      </c>
      <c r="P45" s="12" t="s">
        <v>39</v>
      </c>
      <c r="Q45" s="13">
        <v>1</v>
      </c>
      <c r="R45" s="13">
        <v>8</v>
      </c>
      <c r="S45" s="13">
        <v>2</v>
      </c>
      <c r="T45" s="13" t="s">
        <v>134</v>
      </c>
      <c r="U45" s="13">
        <v>2</v>
      </c>
      <c r="V45" s="16" t="s">
        <v>120</v>
      </c>
      <c r="W45" s="12" t="s">
        <v>294</v>
      </c>
      <c r="X45" s="14" t="s">
        <v>409</v>
      </c>
      <c r="Y45" s="13" t="s">
        <v>126</v>
      </c>
    </row>
    <row r="46" spans="1:25" ht="32.25" thickBot="1">
      <c r="A46" s="7">
        <v>45</v>
      </c>
      <c r="B46" s="16" t="s">
        <v>43</v>
      </c>
      <c r="C46" s="8" t="s">
        <v>127</v>
      </c>
      <c r="D46" s="8" t="s">
        <v>127</v>
      </c>
      <c r="E46" s="8" t="s">
        <v>167</v>
      </c>
      <c r="F46" s="22">
        <v>202119</v>
      </c>
      <c r="G46" s="9" t="s">
        <v>27</v>
      </c>
      <c r="H46" s="9">
        <v>141</v>
      </c>
      <c r="I46" s="10" t="s">
        <v>156</v>
      </c>
      <c r="J46" s="7">
        <v>3</v>
      </c>
      <c r="K46" s="11" t="s">
        <v>172</v>
      </c>
      <c r="L46" s="12">
        <v>30</v>
      </c>
      <c r="M46" s="12" t="s">
        <v>38</v>
      </c>
      <c r="N46" s="12">
        <v>1</v>
      </c>
      <c r="O46" s="12">
        <v>30</v>
      </c>
      <c r="P46" s="12" t="s">
        <v>38</v>
      </c>
      <c r="Q46" s="13">
        <v>1</v>
      </c>
      <c r="R46" s="13">
        <v>1</v>
      </c>
      <c r="S46" s="13">
        <v>5</v>
      </c>
      <c r="T46" s="13" t="s">
        <v>134</v>
      </c>
      <c r="U46" s="13">
        <v>5</v>
      </c>
      <c r="V46" s="16" t="s">
        <v>120</v>
      </c>
      <c r="W46" s="12" t="s">
        <v>80</v>
      </c>
      <c r="X46" s="14" t="s">
        <v>404</v>
      </c>
      <c r="Y46" s="13" t="s">
        <v>126</v>
      </c>
    </row>
    <row r="47" spans="1:25" ht="32.25" thickBot="1">
      <c r="A47" s="7">
        <v>46</v>
      </c>
      <c r="B47" s="16" t="s">
        <v>43</v>
      </c>
      <c r="C47" s="8" t="s">
        <v>127</v>
      </c>
      <c r="D47" s="8" t="s">
        <v>127</v>
      </c>
      <c r="E47" s="8" t="s">
        <v>167</v>
      </c>
      <c r="F47" s="22">
        <v>202119</v>
      </c>
      <c r="G47" s="9" t="s">
        <v>28</v>
      </c>
      <c r="H47" s="9">
        <v>144</v>
      </c>
      <c r="I47" s="10" t="s">
        <v>168</v>
      </c>
      <c r="J47" s="7">
        <v>3</v>
      </c>
      <c r="K47" s="11" t="s">
        <v>173</v>
      </c>
      <c r="L47" s="12">
        <v>400</v>
      </c>
      <c r="M47" s="12" t="s">
        <v>38</v>
      </c>
      <c r="N47" s="12">
        <v>2</v>
      </c>
      <c r="O47" s="12">
        <v>200</v>
      </c>
      <c r="P47" s="12" t="s">
        <v>38</v>
      </c>
      <c r="Q47" s="13">
        <v>2</v>
      </c>
      <c r="R47" s="13">
        <v>2</v>
      </c>
      <c r="S47" s="13">
        <v>4</v>
      </c>
      <c r="T47" s="13" t="s">
        <v>134</v>
      </c>
      <c r="U47" s="13">
        <v>4</v>
      </c>
      <c r="V47" s="16" t="s">
        <v>120</v>
      </c>
      <c r="W47" s="12" t="s">
        <v>80</v>
      </c>
      <c r="X47" s="14" t="s">
        <v>404</v>
      </c>
      <c r="Y47" s="13" t="s">
        <v>126</v>
      </c>
    </row>
    <row r="48" spans="1:25" ht="32.25" thickBot="1">
      <c r="A48" s="7">
        <v>47</v>
      </c>
      <c r="B48" s="16" t="s">
        <v>43</v>
      </c>
      <c r="C48" s="8" t="s">
        <v>127</v>
      </c>
      <c r="D48" s="8" t="s">
        <v>127</v>
      </c>
      <c r="E48" s="8" t="s">
        <v>167</v>
      </c>
      <c r="F48" s="22">
        <v>202119</v>
      </c>
      <c r="G48" s="9" t="s">
        <v>29</v>
      </c>
      <c r="H48" s="9">
        <v>121</v>
      </c>
      <c r="I48" s="10" t="s">
        <v>170</v>
      </c>
      <c r="J48" s="7">
        <v>2</v>
      </c>
      <c r="K48" s="11" t="s">
        <v>175</v>
      </c>
      <c r="L48" s="12">
        <v>7</v>
      </c>
      <c r="M48" s="12" t="s">
        <v>39</v>
      </c>
      <c r="N48" s="12">
        <v>7</v>
      </c>
      <c r="O48" s="12">
        <v>1</v>
      </c>
      <c r="P48" s="12" t="s">
        <v>39</v>
      </c>
      <c r="Q48" s="13">
        <v>7</v>
      </c>
      <c r="R48" s="13">
        <v>3</v>
      </c>
      <c r="S48" s="13">
        <v>7</v>
      </c>
      <c r="T48" s="13" t="s">
        <v>134</v>
      </c>
      <c r="U48" s="13">
        <v>7</v>
      </c>
      <c r="V48" s="16" t="s">
        <v>120</v>
      </c>
      <c r="W48" s="12" t="s">
        <v>80</v>
      </c>
      <c r="X48" s="14" t="s">
        <v>405</v>
      </c>
      <c r="Y48" s="13" t="s">
        <v>123</v>
      </c>
    </row>
    <row r="49" spans="1:25" ht="32.25" thickBot="1">
      <c r="A49" s="7">
        <v>48</v>
      </c>
      <c r="B49" s="16" t="s">
        <v>43</v>
      </c>
      <c r="C49" s="8" t="s">
        <v>127</v>
      </c>
      <c r="D49" s="8" t="s">
        <v>127</v>
      </c>
      <c r="E49" s="8" t="s">
        <v>167</v>
      </c>
      <c r="F49" s="22">
        <v>202119</v>
      </c>
      <c r="G49" s="9" t="s">
        <v>166</v>
      </c>
      <c r="H49" s="9">
        <v>125</v>
      </c>
      <c r="I49" s="10" t="s">
        <v>171</v>
      </c>
      <c r="J49" s="7">
        <v>2</v>
      </c>
      <c r="K49" s="11" t="s">
        <v>174</v>
      </c>
      <c r="L49" s="12">
        <v>10</v>
      </c>
      <c r="M49" s="12" t="s">
        <v>39</v>
      </c>
      <c r="N49" s="12">
        <v>10</v>
      </c>
      <c r="O49" s="12">
        <v>1</v>
      </c>
      <c r="P49" s="12" t="s">
        <v>39</v>
      </c>
      <c r="Q49" s="13">
        <v>10</v>
      </c>
      <c r="R49" s="13">
        <v>4</v>
      </c>
      <c r="S49" s="13">
        <v>10</v>
      </c>
      <c r="T49" s="13" t="s">
        <v>134</v>
      </c>
      <c r="U49" s="13">
        <v>10</v>
      </c>
      <c r="V49" s="16" t="s">
        <v>120</v>
      </c>
      <c r="W49" s="12" t="s">
        <v>80</v>
      </c>
      <c r="X49" s="14" t="s">
        <v>427</v>
      </c>
      <c r="Y49" s="13" t="s">
        <v>123</v>
      </c>
    </row>
    <row r="50" spans="1:25" ht="32.25" thickBot="1">
      <c r="A50" s="7">
        <v>49</v>
      </c>
      <c r="B50" s="16" t="s">
        <v>43</v>
      </c>
      <c r="C50" s="8" t="s">
        <v>127</v>
      </c>
      <c r="D50" s="8" t="s">
        <v>127</v>
      </c>
      <c r="E50" s="8" t="s">
        <v>167</v>
      </c>
      <c r="F50" s="22">
        <v>202119</v>
      </c>
      <c r="G50" s="9" t="s">
        <v>32</v>
      </c>
      <c r="H50" s="9">
        <v>149</v>
      </c>
      <c r="I50" s="10" t="s">
        <v>140</v>
      </c>
      <c r="J50" s="7">
        <v>3</v>
      </c>
      <c r="K50" s="11" t="s">
        <v>176</v>
      </c>
      <c r="L50" s="12">
        <v>120</v>
      </c>
      <c r="M50" s="12" t="s">
        <v>40</v>
      </c>
      <c r="N50" s="12">
        <v>4</v>
      </c>
      <c r="O50" s="12">
        <v>30</v>
      </c>
      <c r="P50" s="12" t="s">
        <v>40</v>
      </c>
      <c r="Q50" s="13">
        <v>4</v>
      </c>
      <c r="R50" s="13">
        <v>5</v>
      </c>
      <c r="S50" s="13">
        <v>4</v>
      </c>
      <c r="T50" s="13" t="s">
        <v>134</v>
      </c>
      <c r="U50" s="13">
        <v>4</v>
      </c>
      <c r="V50" s="16" t="s">
        <v>120</v>
      </c>
      <c r="W50" s="12" t="s">
        <v>80</v>
      </c>
      <c r="X50" s="14" t="s">
        <v>423</v>
      </c>
      <c r="Y50" s="13" t="s">
        <v>126</v>
      </c>
    </row>
    <row r="51" spans="1:25" ht="32.25" thickBot="1">
      <c r="A51" s="7">
        <v>50</v>
      </c>
      <c r="B51" s="16" t="s">
        <v>43</v>
      </c>
      <c r="C51" s="8" t="s">
        <v>127</v>
      </c>
      <c r="D51" s="8" t="s">
        <v>127</v>
      </c>
      <c r="E51" s="8" t="s">
        <v>127</v>
      </c>
      <c r="F51" s="22">
        <v>202145</v>
      </c>
      <c r="G51" s="9" t="s">
        <v>27</v>
      </c>
      <c r="H51" s="9">
        <v>141</v>
      </c>
      <c r="I51" s="10" t="s">
        <v>156</v>
      </c>
      <c r="J51" s="7">
        <v>2</v>
      </c>
      <c r="K51" s="11" t="s">
        <v>229</v>
      </c>
      <c r="L51" s="12">
        <v>150</v>
      </c>
      <c r="M51" s="12" t="s">
        <v>38</v>
      </c>
      <c r="N51" s="12">
        <v>5</v>
      </c>
      <c r="O51" s="12">
        <v>30</v>
      </c>
      <c r="P51" s="12" t="s">
        <v>38</v>
      </c>
      <c r="Q51" s="13">
        <v>5</v>
      </c>
      <c r="R51" s="13">
        <v>2</v>
      </c>
      <c r="S51" s="13">
        <v>5</v>
      </c>
      <c r="T51" s="13" t="s">
        <v>134</v>
      </c>
      <c r="U51" s="13">
        <v>5</v>
      </c>
      <c r="V51" s="16" t="s">
        <v>120</v>
      </c>
      <c r="W51" s="12" t="s">
        <v>80</v>
      </c>
      <c r="X51" s="14" t="s">
        <v>404</v>
      </c>
      <c r="Y51" s="13" t="s">
        <v>126</v>
      </c>
    </row>
    <row r="52" spans="1:25" ht="32.25" thickBot="1">
      <c r="A52" s="7">
        <v>51</v>
      </c>
      <c r="B52" s="16" t="s">
        <v>43</v>
      </c>
      <c r="C52" s="8" t="s">
        <v>127</v>
      </c>
      <c r="D52" s="8" t="s">
        <v>127</v>
      </c>
      <c r="E52" s="8" t="s">
        <v>127</v>
      </c>
      <c r="F52" s="22">
        <v>202145</v>
      </c>
      <c r="G52" s="9" t="s">
        <v>28</v>
      </c>
      <c r="H52" s="9">
        <v>144</v>
      </c>
      <c r="I52" s="10" t="s">
        <v>168</v>
      </c>
      <c r="J52" s="7">
        <v>2</v>
      </c>
      <c r="K52" s="11" t="s">
        <v>182</v>
      </c>
      <c r="L52" s="12">
        <v>800</v>
      </c>
      <c r="M52" s="12" t="s">
        <v>38</v>
      </c>
      <c r="N52" s="12">
        <v>4</v>
      </c>
      <c r="O52" s="12">
        <v>200</v>
      </c>
      <c r="P52" s="12" t="s">
        <v>38</v>
      </c>
      <c r="Q52" s="13">
        <v>4</v>
      </c>
      <c r="R52" s="13">
        <v>6</v>
      </c>
      <c r="S52" s="13">
        <v>4</v>
      </c>
      <c r="T52" s="13" t="s">
        <v>134</v>
      </c>
      <c r="U52" s="13">
        <v>4</v>
      </c>
      <c r="V52" s="16" t="s">
        <v>120</v>
      </c>
      <c r="W52" s="12" t="s">
        <v>80</v>
      </c>
      <c r="X52" s="14" t="s">
        <v>404</v>
      </c>
      <c r="Y52" s="13" t="s">
        <v>126</v>
      </c>
    </row>
    <row r="53" spans="1:25" ht="32.25" thickBot="1">
      <c r="A53" s="7">
        <v>52</v>
      </c>
      <c r="B53" s="16" t="s">
        <v>43</v>
      </c>
      <c r="C53" s="8" t="s">
        <v>127</v>
      </c>
      <c r="D53" s="8" t="s">
        <v>127</v>
      </c>
      <c r="E53" s="8" t="s">
        <v>127</v>
      </c>
      <c r="F53" s="22">
        <v>202145</v>
      </c>
      <c r="G53" s="9" t="s">
        <v>29</v>
      </c>
      <c r="H53" s="9">
        <v>121</v>
      </c>
      <c r="I53" s="10" t="s">
        <v>169</v>
      </c>
      <c r="J53" s="7">
        <v>2</v>
      </c>
      <c r="K53" s="11" t="s">
        <v>183</v>
      </c>
      <c r="L53" s="12">
        <v>15</v>
      </c>
      <c r="M53" s="12" t="s">
        <v>39</v>
      </c>
      <c r="N53" s="12">
        <v>15</v>
      </c>
      <c r="O53" s="12">
        <v>1</v>
      </c>
      <c r="P53" s="12" t="s">
        <v>39</v>
      </c>
      <c r="Q53" s="13">
        <v>15</v>
      </c>
      <c r="R53" s="13">
        <v>1</v>
      </c>
      <c r="S53" s="13">
        <v>15</v>
      </c>
      <c r="T53" s="13" t="s">
        <v>134</v>
      </c>
      <c r="U53" s="13">
        <v>15</v>
      </c>
      <c r="V53" s="16" t="s">
        <v>120</v>
      </c>
      <c r="W53" s="12" t="s">
        <v>80</v>
      </c>
      <c r="X53" s="14" t="s">
        <v>405</v>
      </c>
      <c r="Y53" s="13" t="s">
        <v>123</v>
      </c>
    </row>
    <row r="54" spans="1:25" ht="32.25" thickBot="1">
      <c r="A54" s="7">
        <v>53</v>
      </c>
      <c r="B54" s="16" t="s">
        <v>43</v>
      </c>
      <c r="C54" s="8" t="s">
        <v>127</v>
      </c>
      <c r="D54" s="8" t="s">
        <v>127</v>
      </c>
      <c r="E54" s="8" t="s">
        <v>127</v>
      </c>
      <c r="F54" s="22">
        <v>202145</v>
      </c>
      <c r="G54" s="9" t="s">
        <v>30</v>
      </c>
      <c r="H54" s="9" t="s">
        <v>57</v>
      </c>
      <c r="I54" s="10" t="s">
        <v>169</v>
      </c>
      <c r="J54" s="7">
        <v>2</v>
      </c>
      <c r="K54" s="11" t="s">
        <v>184</v>
      </c>
      <c r="L54" s="12">
        <v>10</v>
      </c>
      <c r="M54" s="12" t="s">
        <v>39</v>
      </c>
      <c r="N54" s="12">
        <v>10</v>
      </c>
      <c r="O54" s="12">
        <v>1</v>
      </c>
      <c r="P54" s="12" t="s">
        <v>39</v>
      </c>
      <c r="Q54" s="13">
        <v>10</v>
      </c>
      <c r="R54" s="13">
        <v>3</v>
      </c>
      <c r="S54" s="13">
        <v>10</v>
      </c>
      <c r="T54" s="13" t="s">
        <v>134</v>
      </c>
      <c r="U54" s="13">
        <v>10</v>
      </c>
      <c r="V54" s="16" t="s">
        <v>120</v>
      </c>
      <c r="W54" s="12" t="s">
        <v>80</v>
      </c>
      <c r="X54" s="14" t="s">
        <v>406</v>
      </c>
      <c r="Y54" s="13" t="s">
        <v>123</v>
      </c>
    </row>
    <row r="55" spans="1:25" ht="32.25" thickBot="1">
      <c r="A55" s="7">
        <v>54</v>
      </c>
      <c r="B55" s="16" t="s">
        <v>43</v>
      </c>
      <c r="C55" s="8" t="s">
        <v>127</v>
      </c>
      <c r="D55" s="8" t="s">
        <v>127</v>
      </c>
      <c r="E55" s="8" t="s">
        <v>127</v>
      </c>
      <c r="F55" s="22">
        <v>202145</v>
      </c>
      <c r="G55" s="9" t="s">
        <v>32</v>
      </c>
      <c r="H55" s="9">
        <v>149</v>
      </c>
      <c r="I55" s="10" t="s">
        <v>180</v>
      </c>
      <c r="J55" s="7">
        <v>2</v>
      </c>
      <c r="K55" s="11" t="s">
        <v>185</v>
      </c>
      <c r="L55" s="12">
        <v>120</v>
      </c>
      <c r="M55" s="12" t="s">
        <v>40</v>
      </c>
      <c r="N55" s="19">
        <v>4</v>
      </c>
      <c r="O55" s="12">
        <v>30</v>
      </c>
      <c r="P55" s="12" t="s">
        <v>40</v>
      </c>
      <c r="Q55" s="13">
        <v>4</v>
      </c>
      <c r="R55" s="13">
        <v>5</v>
      </c>
      <c r="S55" s="13">
        <v>4</v>
      </c>
      <c r="T55" s="13" t="s">
        <v>134</v>
      </c>
      <c r="U55" s="13">
        <v>4</v>
      </c>
      <c r="V55" s="16" t="s">
        <v>120</v>
      </c>
      <c r="W55" s="12" t="s">
        <v>80</v>
      </c>
      <c r="X55" s="14" t="s">
        <v>423</v>
      </c>
      <c r="Y55" s="13" t="s">
        <v>126</v>
      </c>
    </row>
    <row r="56" spans="1:25" ht="57" thickBot="1">
      <c r="A56" s="7">
        <v>55</v>
      </c>
      <c r="B56" s="16" t="s">
        <v>43</v>
      </c>
      <c r="C56" s="8" t="s">
        <v>127</v>
      </c>
      <c r="D56" s="8" t="s">
        <v>127</v>
      </c>
      <c r="E56" s="8" t="s">
        <v>127</v>
      </c>
      <c r="F56" s="22">
        <v>202145</v>
      </c>
      <c r="G56" s="9" t="s">
        <v>37</v>
      </c>
      <c r="H56" s="9">
        <v>149</v>
      </c>
      <c r="I56" s="10" t="s">
        <v>181</v>
      </c>
      <c r="J56" s="7">
        <v>3</v>
      </c>
      <c r="K56" s="11" t="s">
        <v>186</v>
      </c>
      <c r="L56" s="12">
        <v>600</v>
      </c>
      <c r="M56" s="12" t="s">
        <v>24</v>
      </c>
      <c r="N56" s="12">
        <v>2</v>
      </c>
      <c r="O56" s="12">
        <v>300</v>
      </c>
      <c r="P56" s="12" t="s">
        <v>24</v>
      </c>
      <c r="Q56" s="13">
        <v>2</v>
      </c>
      <c r="R56" s="13">
        <v>7</v>
      </c>
      <c r="S56" s="13">
        <v>4</v>
      </c>
      <c r="T56" s="13" t="s">
        <v>134</v>
      </c>
      <c r="U56" s="13">
        <v>4</v>
      </c>
      <c r="V56" s="16" t="s">
        <v>120</v>
      </c>
      <c r="W56" s="12" t="s">
        <v>80</v>
      </c>
      <c r="X56" s="14" t="s">
        <v>413</v>
      </c>
      <c r="Y56" s="13" t="s">
        <v>123</v>
      </c>
    </row>
    <row r="57" spans="1:25" ht="38.25" thickBot="1">
      <c r="A57" s="7">
        <v>56</v>
      </c>
      <c r="B57" s="16" t="s">
        <v>43</v>
      </c>
      <c r="C57" s="8" t="s">
        <v>127</v>
      </c>
      <c r="D57" s="8" t="s">
        <v>127</v>
      </c>
      <c r="E57" s="8" t="s">
        <v>127</v>
      </c>
      <c r="F57" s="22">
        <v>202145</v>
      </c>
      <c r="G57" s="9" t="s">
        <v>65</v>
      </c>
      <c r="H57" s="9">
        <v>5520</v>
      </c>
      <c r="I57" s="10" t="s">
        <v>178</v>
      </c>
      <c r="J57" s="7">
        <v>3</v>
      </c>
      <c r="K57" s="11" t="s">
        <v>192</v>
      </c>
      <c r="L57" s="12">
        <v>8000</v>
      </c>
      <c r="M57" s="12" t="s">
        <v>24</v>
      </c>
      <c r="N57" s="12">
        <v>4</v>
      </c>
      <c r="O57" s="12">
        <v>2000</v>
      </c>
      <c r="P57" s="12" t="s">
        <v>24</v>
      </c>
      <c r="Q57" s="13">
        <v>4</v>
      </c>
      <c r="R57" s="13">
        <v>4</v>
      </c>
      <c r="S57" s="13">
        <v>12</v>
      </c>
      <c r="T57" s="13" t="s">
        <v>134</v>
      </c>
      <c r="U57" s="13">
        <v>12</v>
      </c>
      <c r="V57" s="16" t="s">
        <v>122</v>
      </c>
      <c r="W57" s="12" t="s">
        <v>80</v>
      </c>
      <c r="X57" s="14" t="s">
        <v>414</v>
      </c>
      <c r="Y57" s="13" t="s">
        <v>123</v>
      </c>
    </row>
    <row r="58" spans="1:25" ht="32.25" thickBot="1">
      <c r="A58" s="7">
        <v>57</v>
      </c>
      <c r="B58" s="16" t="s">
        <v>43</v>
      </c>
      <c r="C58" s="8" t="s">
        <v>127</v>
      </c>
      <c r="D58" s="8" t="s">
        <v>127</v>
      </c>
      <c r="E58" s="8" t="s">
        <v>127</v>
      </c>
      <c r="F58" s="22">
        <v>202145</v>
      </c>
      <c r="G58" s="9" t="s">
        <v>177</v>
      </c>
      <c r="H58" s="9">
        <v>113</v>
      </c>
      <c r="I58" s="10" t="s">
        <v>179</v>
      </c>
      <c r="J58" s="7">
        <v>3</v>
      </c>
      <c r="K58" s="11" t="s">
        <v>187</v>
      </c>
      <c r="L58" s="12">
        <v>1</v>
      </c>
      <c r="M58" s="12" t="s">
        <v>39</v>
      </c>
      <c r="N58" s="12">
        <v>1</v>
      </c>
      <c r="O58" s="12">
        <v>1</v>
      </c>
      <c r="P58" s="12" t="s">
        <v>39</v>
      </c>
      <c r="Q58" s="13">
        <v>1</v>
      </c>
      <c r="R58" s="13">
        <v>8</v>
      </c>
      <c r="S58" s="13">
        <v>2</v>
      </c>
      <c r="T58" s="13" t="s">
        <v>134</v>
      </c>
      <c r="U58" s="13">
        <v>2</v>
      </c>
      <c r="V58" s="16" t="s">
        <v>120</v>
      </c>
      <c r="W58" s="12" t="s">
        <v>294</v>
      </c>
      <c r="X58" s="14" t="s">
        <v>409</v>
      </c>
      <c r="Y58" s="13" t="s">
        <v>126</v>
      </c>
    </row>
    <row r="59" spans="1:25" ht="32.25" thickBot="1">
      <c r="A59" s="7">
        <v>58</v>
      </c>
      <c r="B59" s="16" t="s">
        <v>43</v>
      </c>
      <c r="C59" s="8" t="s">
        <v>127</v>
      </c>
      <c r="D59" s="8" t="s">
        <v>127</v>
      </c>
      <c r="E59" s="8" t="s">
        <v>190</v>
      </c>
      <c r="F59" s="22">
        <v>202148</v>
      </c>
      <c r="G59" s="9" t="s">
        <v>27</v>
      </c>
      <c r="H59" s="9">
        <v>141</v>
      </c>
      <c r="I59" s="10" t="s">
        <v>156</v>
      </c>
      <c r="J59" s="7">
        <v>3</v>
      </c>
      <c r="K59" s="11" t="s">
        <v>193</v>
      </c>
      <c r="L59" s="12">
        <v>60</v>
      </c>
      <c r="M59" s="12" t="s">
        <v>38</v>
      </c>
      <c r="N59" s="12">
        <v>2</v>
      </c>
      <c r="O59" s="12">
        <v>30</v>
      </c>
      <c r="P59" s="12" t="s">
        <v>38</v>
      </c>
      <c r="Q59" s="13">
        <v>2</v>
      </c>
      <c r="R59" s="13">
        <v>6</v>
      </c>
      <c r="S59" s="13">
        <v>2</v>
      </c>
      <c r="T59" s="13" t="s">
        <v>134</v>
      </c>
      <c r="U59" s="13">
        <v>2</v>
      </c>
      <c r="V59" s="16" t="s">
        <v>120</v>
      </c>
      <c r="W59" s="12" t="s">
        <v>80</v>
      </c>
      <c r="X59" s="14" t="s">
        <v>404</v>
      </c>
      <c r="Y59" s="13" t="s">
        <v>126</v>
      </c>
    </row>
    <row r="60" spans="1:25" ht="32.25" thickBot="1">
      <c r="A60" s="7">
        <v>59</v>
      </c>
      <c r="B60" s="16" t="s">
        <v>43</v>
      </c>
      <c r="C60" s="8" t="s">
        <v>127</v>
      </c>
      <c r="D60" s="8" t="s">
        <v>127</v>
      </c>
      <c r="E60" s="8" t="s">
        <v>190</v>
      </c>
      <c r="F60" s="22">
        <v>202148</v>
      </c>
      <c r="G60" s="9" t="s">
        <v>28</v>
      </c>
      <c r="H60" s="9">
        <v>144</v>
      </c>
      <c r="I60" s="10" t="s">
        <v>168</v>
      </c>
      <c r="J60" s="7">
        <v>3</v>
      </c>
      <c r="K60" s="11" t="s">
        <v>182</v>
      </c>
      <c r="L60" s="12">
        <v>1000</v>
      </c>
      <c r="M60" s="12" t="s">
        <v>38</v>
      </c>
      <c r="N60" s="12">
        <v>5</v>
      </c>
      <c r="O60" s="12">
        <v>200</v>
      </c>
      <c r="P60" s="12" t="s">
        <v>38</v>
      </c>
      <c r="Q60" s="13">
        <v>5</v>
      </c>
      <c r="R60" s="13">
        <v>5</v>
      </c>
      <c r="S60" s="13">
        <v>5</v>
      </c>
      <c r="T60" s="13" t="s">
        <v>134</v>
      </c>
      <c r="U60" s="13">
        <v>5</v>
      </c>
      <c r="V60" s="16" t="s">
        <v>120</v>
      </c>
      <c r="W60" s="12" t="s">
        <v>80</v>
      </c>
      <c r="X60" s="14" t="s">
        <v>404</v>
      </c>
      <c r="Y60" s="13" t="s">
        <v>123</v>
      </c>
    </row>
    <row r="61" spans="1:25" ht="32.25" thickBot="1">
      <c r="A61" s="7">
        <v>60</v>
      </c>
      <c r="B61" s="16" t="s">
        <v>43</v>
      </c>
      <c r="C61" s="8" t="s">
        <v>127</v>
      </c>
      <c r="D61" s="8" t="s">
        <v>127</v>
      </c>
      <c r="E61" s="8" t="s">
        <v>190</v>
      </c>
      <c r="F61" s="22">
        <v>202148</v>
      </c>
      <c r="G61" s="9" t="s">
        <v>188</v>
      </c>
      <c r="H61" s="9">
        <v>121</v>
      </c>
      <c r="I61" s="10" t="s">
        <v>169</v>
      </c>
      <c r="J61" s="7">
        <v>2</v>
      </c>
      <c r="K61" s="11" t="s">
        <v>194</v>
      </c>
      <c r="L61" s="12">
        <v>10</v>
      </c>
      <c r="M61" s="12" t="s">
        <v>39</v>
      </c>
      <c r="N61" s="12">
        <v>10</v>
      </c>
      <c r="O61" s="12">
        <v>1</v>
      </c>
      <c r="P61" s="12" t="s">
        <v>39</v>
      </c>
      <c r="Q61" s="13">
        <v>10</v>
      </c>
      <c r="R61" s="13">
        <v>1</v>
      </c>
      <c r="S61" s="13">
        <v>10</v>
      </c>
      <c r="T61" s="13" t="s">
        <v>134</v>
      </c>
      <c r="U61" s="13">
        <v>10</v>
      </c>
      <c r="V61" s="16" t="s">
        <v>120</v>
      </c>
      <c r="W61" s="12" t="s">
        <v>80</v>
      </c>
      <c r="X61" s="14" t="s">
        <v>405</v>
      </c>
      <c r="Y61" s="13" t="s">
        <v>123</v>
      </c>
    </row>
    <row r="62" spans="1:25" ht="32.25" thickBot="1">
      <c r="A62" s="7">
        <v>61</v>
      </c>
      <c r="B62" s="16" t="s">
        <v>43</v>
      </c>
      <c r="C62" s="8" t="s">
        <v>127</v>
      </c>
      <c r="D62" s="8" t="s">
        <v>127</v>
      </c>
      <c r="E62" s="8" t="s">
        <v>190</v>
      </c>
      <c r="F62" s="22">
        <v>202148</v>
      </c>
      <c r="G62" s="9" t="s">
        <v>189</v>
      </c>
      <c r="H62" s="9">
        <v>121</v>
      </c>
      <c r="I62" s="10" t="s">
        <v>169</v>
      </c>
      <c r="J62" s="7">
        <v>2</v>
      </c>
      <c r="K62" s="11" t="s">
        <v>195</v>
      </c>
      <c r="L62" s="12">
        <v>7</v>
      </c>
      <c r="M62" s="12" t="s">
        <v>39</v>
      </c>
      <c r="N62" s="12">
        <v>7</v>
      </c>
      <c r="O62" s="12">
        <v>1</v>
      </c>
      <c r="P62" s="12" t="s">
        <v>39</v>
      </c>
      <c r="Q62" s="13">
        <v>7</v>
      </c>
      <c r="R62" s="13">
        <v>3</v>
      </c>
      <c r="S62" s="13">
        <v>7</v>
      </c>
      <c r="T62" s="13" t="s">
        <v>134</v>
      </c>
      <c r="U62" s="13">
        <v>7</v>
      </c>
      <c r="V62" s="16" t="s">
        <v>120</v>
      </c>
      <c r="W62" s="12" t="s">
        <v>80</v>
      </c>
      <c r="X62" s="14" t="s">
        <v>428</v>
      </c>
      <c r="Y62" s="13" t="s">
        <v>123</v>
      </c>
    </row>
    <row r="63" spans="1:25" ht="48" thickBot="1">
      <c r="A63" s="7">
        <v>62</v>
      </c>
      <c r="B63" s="16" t="s">
        <v>43</v>
      </c>
      <c r="C63" s="8" t="s">
        <v>127</v>
      </c>
      <c r="D63" s="8" t="s">
        <v>127</v>
      </c>
      <c r="E63" s="8" t="s">
        <v>190</v>
      </c>
      <c r="F63" s="22">
        <v>202148</v>
      </c>
      <c r="G63" s="9" t="s">
        <v>32</v>
      </c>
      <c r="H63" s="9">
        <v>149</v>
      </c>
      <c r="I63" s="10" t="s">
        <v>217</v>
      </c>
      <c r="J63" s="7">
        <v>2</v>
      </c>
      <c r="K63" s="11" t="s">
        <v>196</v>
      </c>
      <c r="L63" s="12">
        <v>120</v>
      </c>
      <c r="M63" s="12" t="s">
        <v>40</v>
      </c>
      <c r="N63" s="12">
        <v>4</v>
      </c>
      <c r="O63" s="12">
        <v>30</v>
      </c>
      <c r="P63" s="12" t="s">
        <v>40</v>
      </c>
      <c r="Q63" s="13">
        <v>4</v>
      </c>
      <c r="R63" s="13">
        <v>5</v>
      </c>
      <c r="S63" s="13">
        <v>4</v>
      </c>
      <c r="T63" s="13" t="s">
        <v>134</v>
      </c>
      <c r="U63" s="13">
        <v>4</v>
      </c>
      <c r="V63" s="16" t="s">
        <v>120</v>
      </c>
      <c r="W63" s="12" t="s">
        <v>80</v>
      </c>
      <c r="X63" s="14" t="s">
        <v>423</v>
      </c>
      <c r="Y63" s="13" t="s">
        <v>126</v>
      </c>
    </row>
    <row r="64" spans="1:25" ht="38.25" thickBot="1">
      <c r="A64" s="7">
        <v>63</v>
      </c>
      <c r="B64" s="16" t="s">
        <v>43</v>
      </c>
      <c r="C64" s="8" t="s">
        <v>127</v>
      </c>
      <c r="D64" s="8" t="s">
        <v>127</v>
      </c>
      <c r="E64" s="8" t="s">
        <v>190</v>
      </c>
      <c r="F64" s="22">
        <v>202148</v>
      </c>
      <c r="G64" s="9" t="s">
        <v>65</v>
      </c>
      <c r="H64" s="9">
        <v>5520</v>
      </c>
      <c r="I64" s="10" t="s">
        <v>178</v>
      </c>
      <c r="J64" s="7">
        <v>3</v>
      </c>
      <c r="K64" s="11" t="s">
        <v>197</v>
      </c>
      <c r="L64" s="12">
        <v>6000</v>
      </c>
      <c r="M64" s="12" t="s">
        <v>24</v>
      </c>
      <c r="N64" s="12">
        <v>3</v>
      </c>
      <c r="O64" s="12">
        <v>2000</v>
      </c>
      <c r="P64" s="12" t="s">
        <v>24</v>
      </c>
      <c r="Q64" s="13">
        <v>3</v>
      </c>
      <c r="R64" s="13">
        <v>2</v>
      </c>
      <c r="S64" s="13">
        <v>9</v>
      </c>
      <c r="T64" s="13" t="s">
        <v>134</v>
      </c>
      <c r="U64" s="13">
        <v>9</v>
      </c>
      <c r="V64" s="16" t="s">
        <v>122</v>
      </c>
      <c r="W64" s="12" t="s">
        <v>80</v>
      </c>
      <c r="X64" s="14" t="s">
        <v>414</v>
      </c>
      <c r="Y64" s="13" t="s">
        <v>123</v>
      </c>
    </row>
    <row r="65" spans="1:25" ht="32.25" thickBot="1">
      <c r="A65" s="7">
        <v>64</v>
      </c>
      <c r="B65" s="16" t="s">
        <v>43</v>
      </c>
      <c r="C65" s="8" t="s">
        <v>127</v>
      </c>
      <c r="D65" s="8" t="s">
        <v>200</v>
      </c>
      <c r="E65" s="8" t="s">
        <v>199</v>
      </c>
      <c r="F65" s="22">
        <v>203413</v>
      </c>
      <c r="G65" s="9" t="s">
        <v>166</v>
      </c>
      <c r="H65" s="9">
        <v>121</v>
      </c>
      <c r="I65" s="10" t="s">
        <v>169</v>
      </c>
      <c r="J65" s="7">
        <v>2</v>
      </c>
      <c r="K65" s="11" t="s">
        <v>205</v>
      </c>
      <c r="L65" s="12">
        <v>5</v>
      </c>
      <c r="M65" s="12" t="s">
        <v>39</v>
      </c>
      <c r="N65" s="12">
        <v>5</v>
      </c>
      <c r="O65" s="12">
        <v>1</v>
      </c>
      <c r="P65" s="12" t="s">
        <v>39</v>
      </c>
      <c r="Q65" s="13">
        <v>5</v>
      </c>
      <c r="R65" s="13">
        <v>1</v>
      </c>
      <c r="S65" s="13">
        <v>5</v>
      </c>
      <c r="T65" s="13" t="s">
        <v>134</v>
      </c>
      <c r="U65" s="13">
        <v>5</v>
      </c>
      <c r="V65" s="16" t="s">
        <v>120</v>
      </c>
      <c r="W65" s="12" t="s">
        <v>80</v>
      </c>
      <c r="X65" s="14" t="s">
        <v>427</v>
      </c>
      <c r="Y65" s="13" t="s">
        <v>123</v>
      </c>
    </row>
    <row r="66" spans="1:25" ht="32.25" thickBot="1">
      <c r="A66" s="7">
        <v>65</v>
      </c>
      <c r="B66" s="16" t="s">
        <v>43</v>
      </c>
      <c r="C66" s="8" t="s">
        <v>127</v>
      </c>
      <c r="D66" s="8" t="s">
        <v>200</v>
      </c>
      <c r="E66" s="8" t="s">
        <v>199</v>
      </c>
      <c r="F66" s="22">
        <v>203413</v>
      </c>
      <c r="G66" s="9" t="s">
        <v>198</v>
      </c>
      <c r="H66" s="9">
        <v>121</v>
      </c>
      <c r="I66" s="10" t="s">
        <v>202</v>
      </c>
      <c r="J66" s="7">
        <v>2</v>
      </c>
      <c r="K66" s="11" t="s">
        <v>204</v>
      </c>
      <c r="L66" s="12">
        <v>5</v>
      </c>
      <c r="M66" s="12" t="s">
        <v>39</v>
      </c>
      <c r="N66" s="12">
        <v>5</v>
      </c>
      <c r="O66" s="12">
        <v>1</v>
      </c>
      <c r="P66" s="12" t="s">
        <v>39</v>
      </c>
      <c r="Q66" s="13">
        <v>5</v>
      </c>
      <c r="R66" s="13">
        <v>2</v>
      </c>
      <c r="S66" s="13">
        <v>5</v>
      </c>
      <c r="T66" s="13" t="s">
        <v>134</v>
      </c>
      <c r="U66" s="13">
        <v>5</v>
      </c>
      <c r="V66" s="16" t="s">
        <v>120</v>
      </c>
      <c r="W66" s="12" t="s">
        <v>80</v>
      </c>
      <c r="X66" s="14" t="s">
        <v>429</v>
      </c>
      <c r="Y66" s="13"/>
    </row>
    <row r="67" spans="1:25" ht="32.25" thickBot="1">
      <c r="A67" s="7">
        <v>66</v>
      </c>
      <c r="B67" s="16" t="s">
        <v>43</v>
      </c>
      <c r="C67" s="8" t="s">
        <v>127</v>
      </c>
      <c r="D67" s="8" t="s">
        <v>200</v>
      </c>
      <c r="E67" s="8" t="s">
        <v>199</v>
      </c>
      <c r="F67" s="22">
        <v>203413</v>
      </c>
      <c r="G67" s="9" t="s">
        <v>129</v>
      </c>
      <c r="H67" s="9" t="s">
        <v>201</v>
      </c>
      <c r="I67" s="10" t="s">
        <v>156</v>
      </c>
      <c r="J67" s="7">
        <v>3</v>
      </c>
      <c r="K67" s="11" t="s">
        <v>206</v>
      </c>
      <c r="L67" s="12">
        <v>30</v>
      </c>
      <c r="M67" s="12" t="s">
        <v>38</v>
      </c>
      <c r="N67" s="12">
        <v>1</v>
      </c>
      <c r="O67" s="12">
        <v>30</v>
      </c>
      <c r="P67" s="12" t="s">
        <v>38</v>
      </c>
      <c r="Q67" s="13">
        <v>1</v>
      </c>
      <c r="R67" s="13">
        <v>2</v>
      </c>
      <c r="S67" s="13">
        <v>1</v>
      </c>
      <c r="T67" s="13" t="s">
        <v>134</v>
      </c>
      <c r="U67" s="13">
        <v>1</v>
      </c>
      <c r="V67" s="16" t="s">
        <v>120</v>
      </c>
      <c r="W67" s="12" t="s">
        <v>80</v>
      </c>
      <c r="X67" s="14" t="s">
        <v>404</v>
      </c>
      <c r="Y67" s="13" t="s">
        <v>126</v>
      </c>
    </row>
    <row r="68" spans="1:25" ht="32.25" thickBot="1">
      <c r="A68" s="7">
        <v>67</v>
      </c>
      <c r="B68" s="16" t="s">
        <v>43</v>
      </c>
      <c r="C68" s="8" t="s">
        <v>127</v>
      </c>
      <c r="D68" s="8" t="s">
        <v>200</v>
      </c>
      <c r="E68" s="8" t="s">
        <v>199</v>
      </c>
      <c r="F68" s="22">
        <v>203413</v>
      </c>
      <c r="G68" s="9" t="s">
        <v>130</v>
      </c>
      <c r="H68" s="9">
        <v>141</v>
      </c>
      <c r="I68" s="10" t="s">
        <v>203</v>
      </c>
      <c r="J68" s="7">
        <v>3</v>
      </c>
      <c r="K68" s="11" t="s">
        <v>207</v>
      </c>
      <c r="L68" s="12">
        <v>400</v>
      </c>
      <c r="M68" s="12" t="s">
        <v>38</v>
      </c>
      <c r="N68" s="12">
        <v>2</v>
      </c>
      <c r="O68" s="12">
        <v>200</v>
      </c>
      <c r="P68" s="12" t="s">
        <v>38</v>
      </c>
      <c r="Q68" s="13">
        <v>2</v>
      </c>
      <c r="R68" s="13">
        <v>3</v>
      </c>
      <c r="S68" s="13">
        <v>4</v>
      </c>
      <c r="T68" s="13" t="s">
        <v>134</v>
      </c>
      <c r="U68" s="13">
        <v>4</v>
      </c>
      <c r="V68" s="16" t="s">
        <v>120</v>
      </c>
      <c r="W68" s="12" t="s">
        <v>80</v>
      </c>
      <c r="X68" s="14" t="s">
        <v>404</v>
      </c>
      <c r="Y68" s="13" t="s">
        <v>126</v>
      </c>
    </row>
    <row r="69" spans="1:25" ht="48" thickBot="1">
      <c r="A69" s="7">
        <v>68</v>
      </c>
      <c r="B69" s="16" t="s">
        <v>43</v>
      </c>
      <c r="C69" s="8" t="s">
        <v>127</v>
      </c>
      <c r="D69" s="8" t="s">
        <v>200</v>
      </c>
      <c r="E69" s="8" t="s">
        <v>199</v>
      </c>
      <c r="F69" s="22">
        <v>203413</v>
      </c>
      <c r="G69" s="9" t="s">
        <v>32</v>
      </c>
      <c r="H69" s="9">
        <v>149</v>
      </c>
      <c r="I69" s="10" t="s">
        <v>191</v>
      </c>
      <c r="J69" s="7">
        <v>2</v>
      </c>
      <c r="K69" s="11" t="s">
        <v>208</v>
      </c>
      <c r="L69" s="12">
        <v>120</v>
      </c>
      <c r="M69" s="12" t="s">
        <v>40</v>
      </c>
      <c r="N69" s="12">
        <v>4</v>
      </c>
      <c r="O69" s="12">
        <v>30</v>
      </c>
      <c r="P69" s="12" t="s">
        <v>40</v>
      </c>
      <c r="Q69" s="13">
        <v>4</v>
      </c>
      <c r="R69" s="13">
        <v>4</v>
      </c>
      <c r="S69" s="13">
        <v>4</v>
      </c>
      <c r="T69" s="13" t="s">
        <v>134</v>
      </c>
      <c r="U69" s="13">
        <v>4</v>
      </c>
      <c r="V69" s="16" t="s">
        <v>120</v>
      </c>
      <c r="W69" s="12" t="s">
        <v>80</v>
      </c>
      <c r="X69" s="14" t="s">
        <v>423</v>
      </c>
      <c r="Y69" s="13" t="s">
        <v>126</v>
      </c>
    </row>
    <row r="70" spans="1:25" ht="32.25" thickBot="1">
      <c r="A70" s="7">
        <v>69</v>
      </c>
      <c r="B70" s="16" t="s">
        <v>43</v>
      </c>
      <c r="C70" s="8" t="s">
        <v>127</v>
      </c>
      <c r="D70" s="8" t="s">
        <v>200</v>
      </c>
      <c r="E70" s="8" t="s">
        <v>216</v>
      </c>
      <c r="F70" s="22">
        <v>202106</v>
      </c>
      <c r="G70" s="9" t="s">
        <v>209</v>
      </c>
      <c r="H70" s="9">
        <v>121</v>
      </c>
      <c r="I70" s="10" t="s">
        <v>240</v>
      </c>
      <c r="J70" s="7">
        <v>2</v>
      </c>
      <c r="K70" s="11" t="s">
        <v>224</v>
      </c>
      <c r="L70" s="12">
        <v>10</v>
      </c>
      <c r="M70" s="12" t="s">
        <v>39</v>
      </c>
      <c r="N70" s="12">
        <v>10</v>
      </c>
      <c r="O70" s="12">
        <v>1</v>
      </c>
      <c r="P70" s="12" t="s">
        <v>39</v>
      </c>
      <c r="Q70" s="13">
        <v>10</v>
      </c>
      <c r="R70" s="13">
        <v>3</v>
      </c>
      <c r="S70" s="13">
        <v>10</v>
      </c>
      <c r="T70" s="13" t="s">
        <v>134</v>
      </c>
      <c r="U70" s="13">
        <v>10</v>
      </c>
      <c r="V70" s="16" t="s">
        <v>120</v>
      </c>
      <c r="W70" s="12" t="s">
        <v>80</v>
      </c>
      <c r="X70" s="14" t="s">
        <v>430</v>
      </c>
      <c r="Y70" s="13" t="s">
        <v>123</v>
      </c>
    </row>
    <row r="71" spans="1:25" ht="32.25" thickBot="1">
      <c r="A71" s="7">
        <v>70</v>
      </c>
      <c r="B71" s="16" t="s">
        <v>43</v>
      </c>
      <c r="C71" s="8" t="s">
        <v>127</v>
      </c>
      <c r="D71" s="8" t="s">
        <v>200</v>
      </c>
      <c r="E71" s="8" t="s">
        <v>216</v>
      </c>
      <c r="F71" s="22">
        <v>202106</v>
      </c>
      <c r="G71" s="9" t="s">
        <v>27</v>
      </c>
      <c r="H71" s="9" t="s">
        <v>201</v>
      </c>
      <c r="I71" s="10" t="s">
        <v>156</v>
      </c>
      <c r="J71" s="7">
        <v>3</v>
      </c>
      <c r="K71" s="11" t="s">
        <v>241</v>
      </c>
      <c r="L71" s="12">
        <v>120</v>
      </c>
      <c r="M71" s="12" t="s">
        <v>38</v>
      </c>
      <c r="N71" s="12">
        <v>4</v>
      </c>
      <c r="O71" s="12">
        <v>30</v>
      </c>
      <c r="P71" s="12" t="s">
        <v>38</v>
      </c>
      <c r="Q71" s="13">
        <v>4</v>
      </c>
      <c r="R71" s="13">
        <v>1</v>
      </c>
      <c r="S71" s="13">
        <v>4</v>
      </c>
      <c r="T71" s="13" t="s">
        <v>134</v>
      </c>
      <c r="U71" s="13">
        <v>4</v>
      </c>
      <c r="V71" s="16" t="s">
        <v>120</v>
      </c>
      <c r="W71" s="12" t="s">
        <v>80</v>
      </c>
      <c r="X71" s="14" t="s">
        <v>404</v>
      </c>
      <c r="Y71" s="13" t="s">
        <v>126</v>
      </c>
    </row>
    <row r="72" spans="1:25" ht="32.25" thickBot="1">
      <c r="A72" s="7">
        <v>71</v>
      </c>
      <c r="B72" s="16" t="s">
        <v>43</v>
      </c>
      <c r="C72" s="8" t="s">
        <v>127</v>
      </c>
      <c r="D72" s="8" t="s">
        <v>200</v>
      </c>
      <c r="E72" s="8" t="s">
        <v>216</v>
      </c>
      <c r="F72" s="22">
        <v>202106</v>
      </c>
      <c r="G72" s="9" t="s">
        <v>210</v>
      </c>
      <c r="H72" s="9">
        <v>141</v>
      </c>
      <c r="I72" s="10" t="s">
        <v>168</v>
      </c>
      <c r="J72" s="7">
        <v>3</v>
      </c>
      <c r="K72" s="11" t="s">
        <v>226</v>
      </c>
      <c r="L72" s="12">
        <v>1000</v>
      </c>
      <c r="M72" s="12" t="s">
        <v>38</v>
      </c>
      <c r="N72" s="12">
        <v>5</v>
      </c>
      <c r="O72" s="12">
        <v>200</v>
      </c>
      <c r="P72" s="12" t="s">
        <v>38</v>
      </c>
      <c r="Q72" s="13">
        <v>5</v>
      </c>
      <c r="R72" s="13">
        <v>2</v>
      </c>
      <c r="S72" s="13">
        <v>5</v>
      </c>
      <c r="T72" s="13" t="s">
        <v>134</v>
      </c>
      <c r="U72" s="13">
        <v>5</v>
      </c>
      <c r="V72" s="16" t="s">
        <v>120</v>
      </c>
      <c r="W72" s="12" t="s">
        <v>80</v>
      </c>
      <c r="X72" s="14" t="s">
        <v>404</v>
      </c>
      <c r="Y72" s="13" t="s">
        <v>126</v>
      </c>
    </row>
    <row r="73" spans="1:25" ht="48" thickBot="1">
      <c r="A73" s="7">
        <v>72</v>
      </c>
      <c r="B73" s="16" t="s">
        <v>43</v>
      </c>
      <c r="C73" s="8" t="s">
        <v>127</v>
      </c>
      <c r="D73" s="8" t="s">
        <v>200</v>
      </c>
      <c r="E73" s="8" t="s">
        <v>216</v>
      </c>
      <c r="F73" s="22">
        <v>202106</v>
      </c>
      <c r="G73" s="9" t="s">
        <v>32</v>
      </c>
      <c r="H73" s="9">
        <v>149</v>
      </c>
      <c r="I73" s="10" t="s">
        <v>191</v>
      </c>
      <c r="J73" s="7">
        <v>2</v>
      </c>
      <c r="K73" s="11" t="s">
        <v>208</v>
      </c>
      <c r="L73" s="12">
        <v>120</v>
      </c>
      <c r="M73" s="12" t="s">
        <v>40</v>
      </c>
      <c r="N73" s="12">
        <v>4</v>
      </c>
      <c r="O73" s="12">
        <v>30</v>
      </c>
      <c r="P73" s="12" t="s">
        <v>40</v>
      </c>
      <c r="Q73" s="13">
        <v>4</v>
      </c>
      <c r="R73" s="13">
        <v>5</v>
      </c>
      <c r="S73" s="13">
        <v>4</v>
      </c>
      <c r="T73" s="13" t="s">
        <v>134</v>
      </c>
      <c r="U73" s="13">
        <v>4</v>
      </c>
      <c r="V73" s="16" t="s">
        <v>120</v>
      </c>
      <c r="W73" s="12" t="s">
        <v>80</v>
      </c>
      <c r="X73" s="14" t="s">
        <v>423</v>
      </c>
      <c r="Y73" s="13" t="s">
        <v>126</v>
      </c>
    </row>
    <row r="74" spans="1:25" ht="48" thickBot="1">
      <c r="A74" s="7">
        <v>73</v>
      </c>
      <c r="B74" s="16" t="s">
        <v>43</v>
      </c>
      <c r="C74" s="8" t="s">
        <v>127</v>
      </c>
      <c r="D74" s="8" t="s">
        <v>200</v>
      </c>
      <c r="E74" s="8" t="s">
        <v>216</v>
      </c>
      <c r="F74" s="22">
        <v>202106</v>
      </c>
      <c r="G74" s="9" t="s">
        <v>211</v>
      </c>
      <c r="H74" s="9" t="s">
        <v>222</v>
      </c>
      <c r="I74" s="10" t="s">
        <v>218</v>
      </c>
      <c r="J74" s="7">
        <v>3</v>
      </c>
      <c r="K74" s="11" t="s">
        <v>227</v>
      </c>
      <c r="L74" s="12">
        <v>4000</v>
      </c>
      <c r="M74" s="12" t="s">
        <v>24</v>
      </c>
      <c r="N74" s="12">
        <v>2</v>
      </c>
      <c r="O74" s="12">
        <v>2000</v>
      </c>
      <c r="P74" s="12" t="s">
        <v>24</v>
      </c>
      <c r="Q74" s="13">
        <v>2</v>
      </c>
      <c r="R74" s="13">
        <v>4</v>
      </c>
      <c r="S74" s="13">
        <v>10</v>
      </c>
      <c r="T74" s="13" t="s">
        <v>134</v>
      </c>
      <c r="U74" s="13">
        <v>10</v>
      </c>
      <c r="V74" s="16" t="s">
        <v>122</v>
      </c>
      <c r="W74" s="12" t="s">
        <v>80</v>
      </c>
      <c r="X74" s="14" t="s">
        <v>414</v>
      </c>
      <c r="Y74" s="13" t="s">
        <v>126</v>
      </c>
    </row>
    <row r="75" spans="1:25" ht="19.5" thickBot="1">
      <c r="A75" s="7">
        <v>74</v>
      </c>
      <c r="B75" s="16" t="s">
        <v>43</v>
      </c>
      <c r="C75" s="8" t="s">
        <v>127</v>
      </c>
      <c r="D75" s="8" t="s">
        <v>200</v>
      </c>
      <c r="E75" s="8" t="s">
        <v>216</v>
      </c>
      <c r="F75" s="22">
        <v>202106</v>
      </c>
      <c r="G75" s="9" t="s">
        <v>212</v>
      </c>
      <c r="H75" s="9">
        <v>510</v>
      </c>
      <c r="I75" s="10" t="s">
        <v>219</v>
      </c>
      <c r="J75" s="7">
        <v>3</v>
      </c>
      <c r="K75" s="11" t="s">
        <v>134</v>
      </c>
      <c r="L75" s="12" t="s">
        <v>134</v>
      </c>
      <c r="M75" s="12" t="s">
        <v>223</v>
      </c>
      <c r="N75" s="12">
        <v>1</v>
      </c>
      <c r="O75" s="12" t="s">
        <v>134</v>
      </c>
      <c r="P75" s="12" t="s">
        <v>223</v>
      </c>
      <c r="Q75" s="13">
        <v>1</v>
      </c>
      <c r="R75" s="13">
        <v>7</v>
      </c>
      <c r="S75" s="13">
        <v>10</v>
      </c>
      <c r="T75" s="13" t="s">
        <v>134</v>
      </c>
      <c r="U75" s="13">
        <v>10</v>
      </c>
      <c r="V75" s="16" t="s">
        <v>233</v>
      </c>
      <c r="W75" s="12" t="s">
        <v>80</v>
      </c>
      <c r="X75" s="14" t="s">
        <v>431</v>
      </c>
      <c r="Y75" s="13" t="s">
        <v>123</v>
      </c>
    </row>
    <row r="76" spans="1:25" ht="48" thickBot="1">
      <c r="A76" s="7">
        <v>75</v>
      </c>
      <c r="B76" s="16" t="s">
        <v>43</v>
      </c>
      <c r="C76" s="8" t="s">
        <v>127</v>
      </c>
      <c r="D76" s="8" t="s">
        <v>200</v>
      </c>
      <c r="E76" s="8" t="s">
        <v>216</v>
      </c>
      <c r="F76" s="22">
        <v>202106</v>
      </c>
      <c r="G76" s="9" t="s">
        <v>213</v>
      </c>
      <c r="H76" s="9">
        <v>5630</v>
      </c>
      <c r="I76" s="10" t="s">
        <v>220</v>
      </c>
      <c r="J76" s="7">
        <v>3</v>
      </c>
      <c r="K76" s="11" t="s">
        <v>228</v>
      </c>
      <c r="L76" s="12">
        <v>2000</v>
      </c>
      <c r="M76" s="12" t="s">
        <v>24</v>
      </c>
      <c r="N76" s="12">
        <v>2</v>
      </c>
      <c r="O76" s="12">
        <v>1000</v>
      </c>
      <c r="P76" s="12" t="s">
        <v>24</v>
      </c>
      <c r="Q76" s="13">
        <v>2</v>
      </c>
      <c r="R76" s="13">
        <v>8</v>
      </c>
      <c r="S76" s="13">
        <v>4</v>
      </c>
      <c r="T76" s="13" t="s">
        <v>134</v>
      </c>
      <c r="U76" s="13">
        <v>4</v>
      </c>
      <c r="V76" s="16" t="s">
        <v>233</v>
      </c>
      <c r="W76" s="12" t="s">
        <v>294</v>
      </c>
      <c r="X76" s="14" t="s">
        <v>432</v>
      </c>
      <c r="Y76" s="13" t="s">
        <v>126</v>
      </c>
    </row>
    <row r="77" spans="1:25" ht="32.25" thickBot="1">
      <c r="A77" s="7">
        <v>76</v>
      </c>
      <c r="B77" s="16" t="s">
        <v>43</v>
      </c>
      <c r="C77" s="8" t="s">
        <v>127</v>
      </c>
      <c r="D77" s="8" t="s">
        <v>200</v>
      </c>
      <c r="E77" s="8" t="s">
        <v>216</v>
      </c>
      <c r="F77" s="22">
        <v>202106</v>
      </c>
      <c r="G77" s="9" t="s">
        <v>151</v>
      </c>
      <c r="H77" s="9">
        <v>113</v>
      </c>
      <c r="I77" s="10" t="s">
        <v>89</v>
      </c>
      <c r="J77" s="7">
        <v>3</v>
      </c>
      <c r="K77" s="11" t="s">
        <v>230</v>
      </c>
      <c r="L77" s="12">
        <v>2</v>
      </c>
      <c r="M77" s="12" t="s">
        <v>39</v>
      </c>
      <c r="N77" s="12">
        <v>2</v>
      </c>
      <c r="O77" s="12">
        <v>1</v>
      </c>
      <c r="P77" s="12" t="s">
        <v>39</v>
      </c>
      <c r="Q77" s="13">
        <v>2</v>
      </c>
      <c r="R77" s="13">
        <v>10</v>
      </c>
      <c r="S77" s="13">
        <v>4</v>
      </c>
      <c r="T77" s="13" t="s">
        <v>134</v>
      </c>
      <c r="U77" s="13">
        <v>4</v>
      </c>
      <c r="V77" s="16" t="s">
        <v>120</v>
      </c>
      <c r="W77" s="12" t="s">
        <v>294</v>
      </c>
      <c r="X77" s="14" t="s">
        <v>409</v>
      </c>
      <c r="Y77" s="13" t="s">
        <v>126</v>
      </c>
    </row>
    <row r="78" spans="1:25" ht="32.25" thickBot="1">
      <c r="A78" s="7">
        <v>77</v>
      </c>
      <c r="B78" s="16" t="s">
        <v>43</v>
      </c>
      <c r="C78" s="8" t="s">
        <v>127</v>
      </c>
      <c r="D78" s="8" t="s">
        <v>200</v>
      </c>
      <c r="E78" s="8" t="s">
        <v>216</v>
      </c>
      <c r="F78" s="22">
        <v>202106</v>
      </c>
      <c r="G78" s="9" t="s">
        <v>214</v>
      </c>
      <c r="H78" s="9">
        <v>64</v>
      </c>
      <c r="I78" s="10" t="s">
        <v>221</v>
      </c>
      <c r="J78" s="7">
        <v>3</v>
      </c>
      <c r="K78" s="11" t="s">
        <v>231</v>
      </c>
      <c r="L78" s="12">
        <v>200</v>
      </c>
      <c r="M78" s="12" t="s">
        <v>24</v>
      </c>
      <c r="N78" s="12">
        <v>1</v>
      </c>
      <c r="O78" s="12">
        <v>200</v>
      </c>
      <c r="P78" s="12" t="s">
        <v>24</v>
      </c>
      <c r="Q78" s="13">
        <v>1</v>
      </c>
      <c r="R78" s="13">
        <v>9</v>
      </c>
      <c r="S78" s="13">
        <v>3</v>
      </c>
      <c r="T78" s="13" t="s">
        <v>134</v>
      </c>
      <c r="U78" s="13">
        <v>3</v>
      </c>
      <c r="V78" s="16" t="s">
        <v>456</v>
      </c>
      <c r="W78" s="12" t="s">
        <v>293</v>
      </c>
      <c r="X78" s="14" t="s">
        <v>433</v>
      </c>
      <c r="Y78" s="13" t="s">
        <v>123</v>
      </c>
    </row>
    <row r="79" spans="1:25" ht="38.25" thickBot="1">
      <c r="A79" s="7">
        <v>78</v>
      </c>
      <c r="B79" s="16" t="s">
        <v>43</v>
      </c>
      <c r="C79" s="8" t="s">
        <v>127</v>
      </c>
      <c r="D79" s="8" t="s">
        <v>200</v>
      </c>
      <c r="E79" s="8" t="s">
        <v>216</v>
      </c>
      <c r="F79" s="22">
        <v>202106</v>
      </c>
      <c r="G79" s="9" t="s">
        <v>215</v>
      </c>
      <c r="H79" s="9" t="s">
        <v>64</v>
      </c>
      <c r="I79" s="10" t="s">
        <v>25</v>
      </c>
      <c r="J79" s="7">
        <v>2</v>
      </c>
      <c r="K79" s="11" t="s">
        <v>232</v>
      </c>
      <c r="L79" s="12">
        <v>1000</v>
      </c>
      <c r="M79" s="12" t="s">
        <v>24</v>
      </c>
      <c r="N79" s="12">
        <v>1</v>
      </c>
      <c r="O79" s="12">
        <v>1000</v>
      </c>
      <c r="P79" s="12" t="s">
        <v>24</v>
      </c>
      <c r="Q79" s="13">
        <v>1</v>
      </c>
      <c r="R79" s="13">
        <v>6</v>
      </c>
      <c r="S79" s="13">
        <v>10</v>
      </c>
      <c r="T79" s="13" t="s">
        <v>134</v>
      </c>
      <c r="U79" s="13">
        <v>10</v>
      </c>
      <c r="V79" s="16" t="s">
        <v>122</v>
      </c>
      <c r="W79" s="12" t="s">
        <v>80</v>
      </c>
      <c r="X79" s="14" t="s">
        <v>412</v>
      </c>
      <c r="Y79" s="13" t="s">
        <v>123</v>
      </c>
    </row>
    <row r="80" spans="1:25" ht="32.25" thickBot="1">
      <c r="A80" s="7">
        <v>79</v>
      </c>
      <c r="B80" s="16" t="s">
        <v>43</v>
      </c>
      <c r="C80" s="8" t="s">
        <v>127</v>
      </c>
      <c r="D80" s="8" t="s">
        <v>200</v>
      </c>
      <c r="E80" s="8" t="s">
        <v>236</v>
      </c>
      <c r="F80" s="22">
        <v>203416</v>
      </c>
      <c r="G80" s="9" t="s">
        <v>234</v>
      </c>
      <c r="H80" s="9">
        <v>121</v>
      </c>
      <c r="I80" s="10" t="s">
        <v>169</v>
      </c>
      <c r="J80" s="7">
        <v>2</v>
      </c>
      <c r="K80" s="11" t="s">
        <v>224</v>
      </c>
      <c r="L80" s="12">
        <v>10</v>
      </c>
      <c r="M80" s="12" t="s">
        <v>39</v>
      </c>
      <c r="N80" s="12">
        <v>10</v>
      </c>
      <c r="O80" s="12">
        <v>1</v>
      </c>
      <c r="P80" s="12" t="s">
        <v>39</v>
      </c>
      <c r="Q80" s="13">
        <v>1</v>
      </c>
      <c r="R80" s="13">
        <v>3</v>
      </c>
      <c r="S80" s="13">
        <v>10</v>
      </c>
      <c r="T80" s="13" t="s">
        <v>134</v>
      </c>
      <c r="U80" s="13">
        <v>10</v>
      </c>
      <c r="V80" s="16" t="s">
        <v>120</v>
      </c>
      <c r="W80" s="12" t="s">
        <v>80</v>
      </c>
      <c r="X80" s="14" t="s">
        <v>434</v>
      </c>
      <c r="Y80" s="13" t="s">
        <v>123</v>
      </c>
    </row>
    <row r="81" spans="1:25" ht="32.25" thickBot="1">
      <c r="A81" s="7">
        <v>80</v>
      </c>
      <c r="B81" s="16" t="s">
        <v>43</v>
      </c>
      <c r="C81" s="8" t="s">
        <v>127</v>
      </c>
      <c r="D81" s="8" t="s">
        <v>200</v>
      </c>
      <c r="E81" s="8" t="s">
        <v>236</v>
      </c>
      <c r="F81" s="22">
        <v>203416</v>
      </c>
      <c r="G81" s="9" t="s">
        <v>235</v>
      </c>
      <c r="H81" s="9" t="s">
        <v>201</v>
      </c>
      <c r="I81" s="10" t="s">
        <v>156</v>
      </c>
      <c r="J81" s="7">
        <v>3</v>
      </c>
      <c r="K81" s="11" t="s">
        <v>225</v>
      </c>
      <c r="L81" s="12">
        <v>120</v>
      </c>
      <c r="M81" s="12" t="s">
        <v>38</v>
      </c>
      <c r="N81" s="12">
        <v>4</v>
      </c>
      <c r="O81" s="12">
        <v>30</v>
      </c>
      <c r="P81" s="12" t="s">
        <v>38</v>
      </c>
      <c r="Q81" s="13">
        <v>30</v>
      </c>
      <c r="R81" s="13">
        <v>1</v>
      </c>
      <c r="S81" s="13">
        <v>4</v>
      </c>
      <c r="T81" s="13" t="s">
        <v>134</v>
      </c>
      <c r="U81" s="13">
        <v>4</v>
      </c>
      <c r="V81" s="16" t="s">
        <v>120</v>
      </c>
      <c r="W81" s="12" t="s">
        <v>80</v>
      </c>
      <c r="X81" s="14" t="s">
        <v>404</v>
      </c>
      <c r="Y81" s="13" t="s">
        <v>126</v>
      </c>
    </row>
    <row r="82" spans="1:25" ht="32.25" thickBot="1">
      <c r="A82" s="7">
        <v>81</v>
      </c>
      <c r="B82" s="16" t="s">
        <v>43</v>
      </c>
      <c r="C82" s="8" t="s">
        <v>127</v>
      </c>
      <c r="D82" s="8" t="s">
        <v>200</v>
      </c>
      <c r="E82" s="8" t="s">
        <v>236</v>
      </c>
      <c r="F82" s="22">
        <v>203416</v>
      </c>
      <c r="G82" s="9" t="s">
        <v>28</v>
      </c>
      <c r="H82" s="9">
        <v>141</v>
      </c>
      <c r="I82" s="10" t="s">
        <v>168</v>
      </c>
      <c r="J82" s="7">
        <v>3</v>
      </c>
      <c r="K82" s="11" t="s">
        <v>226</v>
      </c>
      <c r="L82" s="12">
        <v>1000</v>
      </c>
      <c r="M82" s="12" t="s">
        <v>38</v>
      </c>
      <c r="N82" s="12">
        <v>5</v>
      </c>
      <c r="O82" s="12">
        <v>200</v>
      </c>
      <c r="P82" s="12" t="s">
        <v>38</v>
      </c>
      <c r="Q82" s="13">
        <v>200</v>
      </c>
      <c r="R82" s="13">
        <v>2</v>
      </c>
      <c r="S82" s="13">
        <v>5</v>
      </c>
      <c r="T82" s="13" t="s">
        <v>134</v>
      </c>
      <c r="U82" s="13">
        <v>5</v>
      </c>
      <c r="V82" s="16" t="s">
        <v>120</v>
      </c>
      <c r="W82" s="12" t="s">
        <v>80</v>
      </c>
      <c r="X82" s="14" t="s">
        <v>404</v>
      </c>
      <c r="Y82" s="13" t="s">
        <v>126</v>
      </c>
    </row>
    <row r="83" spans="1:25" ht="38.25" thickBot="1">
      <c r="A83" s="7">
        <v>82</v>
      </c>
      <c r="B83" s="16" t="s">
        <v>43</v>
      </c>
      <c r="C83" s="8" t="s">
        <v>127</v>
      </c>
      <c r="D83" s="8" t="s">
        <v>200</v>
      </c>
      <c r="E83" s="8" t="s">
        <v>236</v>
      </c>
      <c r="F83" s="22">
        <v>203416</v>
      </c>
      <c r="G83" s="9" t="s">
        <v>32</v>
      </c>
      <c r="H83" s="9">
        <v>149</v>
      </c>
      <c r="I83" s="10" t="s">
        <v>237</v>
      </c>
      <c r="J83" s="7">
        <v>2</v>
      </c>
      <c r="K83" s="11" t="s">
        <v>242</v>
      </c>
      <c r="L83" s="12">
        <v>120</v>
      </c>
      <c r="M83" s="12" t="s">
        <v>40</v>
      </c>
      <c r="N83" s="12">
        <v>4</v>
      </c>
      <c r="O83" s="12">
        <v>30</v>
      </c>
      <c r="P83" s="12" t="s">
        <v>40</v>
      </c>
      <c r="Q83" s="13">
        <v>30</v>
      </c>
      <c r="R83" s="13">
        <v>5</v>
      </c>
      <c r="S83" s="13">
        <v>4</v>
      </c>
      <c r="T83" s="13" t="s">
        <v>134</v>
      </c>
      <c r="U83" s="13">
        <v>4</v>
      </c>
      <c r="V83" s="16" t="s">
        <v>120</v>
      </c>
      <c r="W83" s="12" t="s">
        <v>80</v>
      </c>
      <c r="X83" s="14" t="s">
        <v>423</v>
      </c>
      <c r="Y83" s="13" t="s">
        <v>126</v>
      </c>
    </row>
    <row r="84" spans="1:25" ht="19.5" thickBot="1">
      <c r="A84" s="7">
        <v>83</v>
      </c>
      <c r="B84" s="16" t="s">
        <v>43</v>
      </c>
      <c r="C84" s="8" t="s">
        <v>127</v>
      </c>
      <c r="D84" s="8" t="s">
        <v>200</v>
      </c>
      <c r="E84" s="8" t="s">
        <v>236</v>
      </c>
      <c r="F84" s="22">
        <v>203416</v>
      </c>
      <c r="G84" s="9" t="s">
        <v>212</v>
      </c>
      <c r="H84" s="9">
        <v>510</v>
      </c>
      <c r="I84" s="10" t="s">
        <v>238</v>
      </c>
      <c r="J84" s="7">
        <v>3</v>
      </c>
      <c r="K84" s="11" t="s">
        <v>134</v>
      </c>
      <c r="L84" s="12">
        <v>1</v>
      </c>
      <c r="M84" s="12" t="s">
        <v>223</v>
      </c>
      <c r="N84" s="12">
        <v>1</v>
      </c>
      <c r="O84" s="12">
        <v>1</v>
      </c>
      <c r="P84" s="12" t="s">
        <v>223</v>
      </c>
      <c r="Q84" s="13">
        <v>1</v>
      </c>
      <c r="R84" s="13">
        <v>4</v>
      </c>
      <c r="S84" s="13">
        <v>10</v>
      </c>
      <c r="T84" s="13" t="s">
        <v>134</v>
      </c>
      <c r="U84" s="13">
        <v>10</v>
      </c>
      <c r="V84" s="16" t="s">
        <v>233</v>
      </c>
      <c r="W84" s="12" t="s">
        <v>80</v>
      </c>
      <c r="X84" s="14" t="s">
        <v>431</v>
      </c>
      <c r="Y84" s="13" t="s">
        <v>123</v>
      </c>
    </row>
    <row r="85" spans="1:25" ht="38.25" thickBot="1">
      <c r="A85" s="7">
        <v>84</v>
      </c>
      <c r="B85" s="16" t="s">
        <v>43</v>
      </c>
      <c r="C85" s="8" t="s">
        <v>127</v>
      </c>
      <c r="D85" s="8" t="s">
        <v>200</v>
      </c>
      <c r="E85" s="8" t="s">
        <v>236</v>
      </c>
      <c r="F85" s="22">
        <v>203416</v>
      </c>
      <c r="G85" s="9" t="s">
        <v>151</v>
      </c>
      <c r="H85" s="9">
        <v>113</v>
      </c>
      <c r="I85" s="10" t="s">
        <v>239</v>
      </c>
      <c r="J85" s="7">
        <v>3</v>
      </c>
      <c r="K85" s="11" t="s">
        <v>230</v>
      </c>
      <c r="L85" s="12">
        <v>2</v>
      </c>
      <c r="M85" s="12" t="s">
        <v>39</v>
      </c>
      <c r="N85" s="12">
        <v>2</v>
      </c>
      <c r="O85" s="12">
        <v>1</v>
      </c>
      <c r="P85" s="12" t="s">
        <v>39</v>
      </c>
      <c r="Q85" s="13">
        <v>1</v>
      </c>
      <c r="R85" s="13">
        <v>6</v>
      </c>
      <c r="S85" s="13">
        <v>4</v>
      </c>
      <c r="T85" s="13" t="s">
        <v>134</v>
      </c>
      <c r="U85" s="13">
        <v>4</v>
      </c>
      <c r="V85" s="16" t="s">
        <v>120</v>
      </c>
      <c r="W85" s="12" t="s">
        <v>80</v>
      </c>
      <c r="X85" s="14" t="s">
        <v>409</v>
      </c>
      <c r="Y85" s="13" t="s">
        <v>126</v>
      </c>
    </row>
    <row r="86" spans="1:25" ht="32.25" thickBot="1">
      <c r="A86" s="7">
        <v>85</v>
      </c>
      <c r="B86" s="16" t="s">
        <v>43</v>
      </c>
      <c r="C86" s="8" t="s">
        <v>127</v>
      </c>
      <c r="D86" s="8" t="s">
        <v>200</v>
      </c>
      <c r="E86" s="8" t="s">
        <v>245</v>
      </c>
      <c r="F86" s="22">
        <v>202114</v>
      </c>
      <c r="G86" s="9" t="s">
        <v>243</v>
      </c>
      <c r="H86" s="9">
        <v>121</v>
      </c>
      <c r="I86" s="10" t="s">
        <v>169</v>
      </c>
      <c r="J86" s="7">
        <v>2</v>
      </c>
      <c r="K86" s="11" t="s">
        <v>254</v>
      </c>
      <c r="L86" s="12">
        <v>10</v>
      </c>
      <c r="M86" s="12" t="s">
        <v>39</v>
      </c>
      <c r="N86" s="12">
        <v>10</v>
      </c>
      <c r="O86" s="12">
        <v>1</v>
      </c>
      <c r="P86" s="12" t="s">
        <v>39</v>
      </c>
      <c r="Q86" s="13">
        <v>10</v>
      </c>
      <c r="R86" s="13">
        <v>3</v>
      </c>
      <c r="S86" s="13">
        <v>10</v>
      </c>
      <c r="T86" s="13" t="s">
        <v>134</v>
      </c>
      <c r="U86" s="13">
        <v>10</v>
      </c>
      <c r="V86" s="16" t="s">
        <v>120</v>
      </c>
      <c r="W86" s="12" t="s">
        <v>80</v>
      </c>
      <c r="X86" s="14" t="s">
        <v>435</v>
      </c>
      <c r="Y86" s="13" t="s">
        <v>123</v>
      </c>
    </row>
    <row r="87" spans="1:25" ht="19.5" thickBot="1">
      <c r="A87" s="7">
        <v>86</v>
      </c>
      <c r="B87" s="16" t="s">
        <v>43</v>
      </c>
      <c r="C87" s="8" t="s">
        <v>127</v>
      </c>
      <c r="D87" s="8" t="s">
        <v>200</v>
      </c>
      <c r="E87" s="8" t="s">
        <v>245</v>
      </c>
      <c r="F87" s="22">
        <v>202114</v>
      </c>
      <c r="G87" s="9" t="s">
        <v>244</v>
      </c>
      <c r="H87" s="9" t="s">
        <v>246</v>
      </c>
      <c r="I87" s="10" t="s">
        <v>247</v>
      </c>
      <c r="J87" s="7">
        <v>3</v>
      </c>
      <c r="K87" s="11" t="s">
        <v>248</v>
      </c>
      <c r="L87" s="12">
        <v>100</v>
      </c>
      <c r="M87" s="12" t="s">
        <v>24</v>
      </c>
      <c r="N87" s="12">
        <v>1</v>
      </c>
      <c r="O87" s="12">
        <v>1</v>
      </c>
      <c r="P87" s="12" t="s">
        <v>24</v>
      </c>
      <c r="Q87" s="13">
        <v>1</v>
      </c>
      <c r="R87" s="13">
        <v>4</v>
      </c>
      <c r="S87" s="13">
        <v>3</v>
      </c>
      <c r="T87" s="13" t="s">
        <v>134</v>
      </c>
      <c r="U87" s="13">
        <v>3</v>
      </c>
      <c r="V87" s="16" t="s">
        <v>233</v>
      </c>
      <c r="W87" s="12" t="s">
        <v>293</v>
      </c>
      <c r="X87" s="14" t="s">
        <v>436</v>
      </c>
      <c r="Y87" s="13" t="s">
        <v>126</v>
      </c>
    </row>
    <row r="88" spans="1:25" ht="32.25" thickBot="1">
      <c r="A88" s="7">
        <v>87</v>
      </c>
      <c r="B88" s="16" t="s">
        <v>43</v>
      </c>
      <c r="C88" s="8" t="s">
        <v>127</v>
      </c>
      <c r="D88" s="8" t="s">
        <v>200</v>
      </c>
      <c r="E88" s="8" t="s">
        <v>245</v>
      </c>
      <c r="F88" s="22">
        <v>202114</v>
      </c>
      <c r="G88" s="9" t="s">
        <v>129</v>
      </c>
      <c r="H88" s="9">
        <v>141</v>
      </c>
      <c r="I88" s="10" t="s">
        <v>156</v>
      </c>
      <c r="J88" s="7">
        <v>3</v>
      </c>
      <c r="K88" s="11" t="s">
        <v>250</v>
      </c>
      <c r="L88" s="12">
        <v>120</v>
      </c>
      <c r="M88" s="12" t="s">
        <v>38</v>
      </c>
      <c r="N88" s="12">
        <v>4</v>
      </c>
      <c r="O88" s="12">
        <v>30</v>
      </c>
      <c r="P88" s="12" t="s">
        <v>38</v>
      </c>
      <c r="Q88" s="13">
        <v>4</v>
      </c>
      <c r="R88" s="13">
        <v>1</v>
      </c>
      <c r="S88" s="13">
        <v>4</v>
      </c>
      <c r="T88" s="13" t="s">
        <v>134</v>
      </c>
      <c r="U88" s="13">
        <v>4</v>
      </c>
      <c r="V88" s="16" t="s">
        <v>120</v>
      </c>
      <c r="W88" s="12" t="s">
        <v>80</v>
      </c>
      <c r="X88" s="14" t="s">
        <v>404</v>
      </c>
      <c r="Y88" s="13" t="s">
        <v>126</v>
      </c>
    </row>
    <row r="89" spans="1:25" ht="32.25" thickBot="1">
      <c r="A89" s="7">
        <v>88</v>
      </c>
      <c r="B89" s="16" t="s">
        <v>43</v>
      </c>
      <c r="C89" s="8" t="s">
        <v>127</v>
      </c>
      <c r="D89" s="8" t="s">
        <v>200</v>
      </c>
      <c r="E89" s="8" t="s">
        <v>245</v>
      </c>
      <c r="F89" s="22">
        <v>202114</v>
      </c>
      <c r="G89" s="9" t="s">
        <v>130</v>
      </c>
      <c r="H89" s="9">
        <v>144</v>
      </c>
      <c r="I89" s="10" t="s">
        <v>168</v>
      </c>
      <c r="J89" s="7">
        <v>3</v>
      </c>
      <c r="K89" s="11" t="s">
        <v>251</v>
      </c>
      <c r="L89" s="12">
        <v>800</v>
      </c>
      <c r="M89" s="12" t="s">
        <v>38</v>
      </c>
      <c r="N89" s="12">
        <v>4</v>
      </c>
      <c r="O89" s="12">
        <v>200</v>
      </c>
      <c r="P89" s="12" t="s">
        <v>38</v>
      </c>
      <c r="Q89" s="13">
        <v>4</v>
      </c>
      <c r="R89" s="13">
        <v>2</v>
      </c>
      <c r="S89" s="13">
        <v>5</v>
      </c>
      <c r="T89" s="13" t="s">
        <v>134</v>
      </c>
      <c r="U89" s="13">
        <v>5</v>
      </c>
      <c r="V89" s="16" t="s">
        <v>120</v>
      </c>
      <c r="W89" s="12" t="s">
        <v>80</v>
      </c>
      <c r="X89" s="14" t="s">
        <v>404</v>
      </c>
      <c r="Y89" s="13" t="s">
        <v>126</v>
      </c>
    </row>
    <row r="90" spans="1:25" ht="32.25" thickBot="1">
      <c r="A90" s="7">
        <v>89</v>
      </c>
      <c r="B90" s="16" t="s">
        <v>43</v>
      </c>
      <c r="C90" s="8" t="s">
        <v>127</v>
      </c>
      <c r="D90" s="8" t="s">
        <v>200</v>
      </c>
      <c r="E90" s="8" t="s">
        <v>245</v>
      </c>
      <c r="F90" s="22">
        <v>202114</v>
      </c>
      <c r="G90" s="9" t="s">
        <v>32</v>
      </c>
      <c r="H90" s="9">
        <v>149</v>
      </c>
      <c r="I90" s="10" t="s">
        <v>140</v>
      </c>
      <c r="J90" s="7">
        <v>2</v>
      </c>
      <c r="K90" s="11" t="s">
        <v>242</v>
      </c>
      <c r="L90" s="12">
        <v>120</v>
      </c>
      <c r="M90" s="12" t="s">
        <v>40</v>
      </c>
      <c r="N90" s="12">
        <v>4</v>
      </c>
      <c r="O90" s="12">
        <v>30</v>
      </c>
      <c r="P90" s="12" t="s">
        <v>40</v>
      </c>
      <c r="Q90" s="13">
        <v>4</v>
      </c>
      <c r="R90" s="13">
        <v>5</v>
      </c>
      <c r="S90" s="13">
        <v>4</v>
      </c>
      <c r="T90" s="13" t="s">
        <v>134</v>
      </c>
      <c r="U90" s="13">
        <v>4</v>
      </c>
      <c r="V90" s="16" t="s">
        <v>120</v>
      </c>
      <c r="W90" s="12" t="s">
        <v>80</v>
      </c>
      <c r="X90" s="14" t="s">
        <v>423</v>
      </c>
      <c r="Y90" s="13" t="s">
        <v>126</v>
      </c>
    </row>
    <row r="91" spans="1:25" ht="38.25" thickBot="1">
      <c r="A91" s="7">
        <v>90</v>
      </c>
      <c r="B91" s="16" t="s">
        <v>43</v>
      </c>
      <c r="C91" s="8" t="s">
        <v>127</v>
      </c>
      <c r="D91" s="8" t="s">
        <v>200</v>
      </c>
      <c r="E91" s="8" t="s">
        <v>245</v>
      </c>
      <c r="F91" s="22">
        <v>202114</v>
      </c>
      <c r="G91" s="9" t="s">
        <v>213</v>
      </c>
      <c r="H91" s="9">
        <v>5630</v>
      </c>
      <c r="I91" s="10" t="s">
        <v>220</v>
      </c>
      <c r="J91" s="7">
        <v>3</v>
      </c>
      <c r="K91" s="11" t="s">
        <v>253</v>
      </c>
      <c r="L91" s="12">
        <v>2000</v>
      </c>
      <c r="M91" s="12" t="s">
        <v>24</v>
      </c>
      <c r="N91" s="12">
        <v>2</v>
      </c>
      <c r="O91" s="12">
        <v>1000</v>
      </c>
      <c r="P91" s="12" t="s">
        <v>24</v>
      </c>
      <c r="Q91" s="13">
        <v>2</v>
      </c>
      <c r="R91" s="13">
        <v>6</v>
      </c>
      <c r="S91" s="13">
        <v>4</v>
      </c>
      <c r="T91" s="13" t="s">
        <v>134</v>
      </c>
      <c r="U91" s="13">
        <v>4</v>
      </c>
      <c r="V91" s="16" t="s">
        <v>122</v>
      </c>
      <c r="W91" s="12" t="s">
        <v>294</v>
      </c>
      <c r="X91" s="14" t="s">
        <v>437</v>
      </c>
      <c r="Y91" s="13" t="s">
        <v>126</v>
      </c>
    </row>
    <row r="92" spans="1:25" ht="32.25" thickBot="1">
      <c r="A92" s="7">
        <v>91</v>
      </c>
      <c r="B92" s="16" t="s">
        <v>43</v>
      </c>
      <c r="C92" s="8" t="s">
        <v>127</v>
      </c>
      <c r="D92" s="8" t="s">
        <v>200</v>
      </c>
      <c r="E92" s="8" t="s">
        <v>256</v>
      </c>
      <c r="F92" s="22">
        <v>202116</v>
      </c>
      <c r="G92" s="9" t="s">
        <v>166</v>
      </c>
      <c r="H92" s="9">
        <v>121</v>
      </c>
      <c r="I92" s="10" t="s">
        <v>169</v>
      </c>
      <c r="J92" s="7">
        <v>2</v>
      </c>
      <c r="K92" s="11" t="s">
        <v>260</v>
      </c>
      <c r="L92" s="12">
        <v>5</v>
      </c>
      <c r="M92" s="12" t="s">
        <v>39</v>
      </c>
      <c r="N92" s="12">
        <v>5</v>
      </c>
      <c r="O92" s="12">
        <v>1</v>
      </c>
      <c r="P92" s="12" t="s">
        <v>39</v>
      </c>
      <c r="Q92" s="20">
        <v>5</v>
      </c>
      <c r="R92" s="13">
        <v>2</v>
      </c>
      <c r="S92" s="13">
        <v>5</v>
      </c>
      <c r="T92" s="13" t="s">
        <v>134</v>
      </c>
      <c r="U92" s="13">
        <v>5</v>
      </c>
      <c r="V92" s="16" t="s">
        <v>120</v>
      </c>
      <c r="W92" s="12" t="s">
        <v>80</v>
      </c>
      <c r="X92" s="14" t="s">
        <v>427</v>
      </c>
      <c r="Y92" s="13" t="s">
        <v>123</v>
      </c>
    </row>
    <row r="93" spans="1:25" ht="32.25" thickBot="1">
      <c r="A93" s="7">
        <v>92</v>
      </c>
      <c r="B93" s="16" t="s">
        <v>43</v>
      </c>
      <c r="C93" s="8" t="s">
        <v>127</v>
      </c>
      <c r="D93" s="8" t="s">
        <v>200</v>
      </c>
      <c r="E93" s="8" t="s">
        <v>256</v>
      </c>
      <c r="F93" s="22">
        <v>202116</v>
      </c>
      <c r="G93" s="9" t="s">
        <v>27</v>
      </c>
      <c r="H93" s="9" t="s">
        <v>201</v>
      </c>
      <c r="I93" s="10" t="s">
        <v>156</v>
      </c>
      <c r="J93" s="7">
        <v>3</v>
      </c>
      <c r="K93" s="11" t="s">
        <v>250</v>
      </c>
      <c r="L93" s="12">
        <v>120</v>
      </c>
      <c r="M93" s="12" t="s">
        <v>38</v>
      </c>
      <c r="N93" s="12">
        <v>4</v>
      </c>
      <c r="O93" s="12">
        <v>30</v>
      </c>
      <c r="P93" s="12" t="s">
        <v>38</v>
      </c>
      <c r="Q93" s="13">
        <v>4</v>
      </c>
      <c r="R93" s="13">
        <v>4</v>
      </c>
      <c r="S93" s="13">
        <v>4</v>
      </c>
      <c r="T93" s="13" t="s">
        <v>134</v>
      </c>
      <c r="U93" s="13">
        <v>4</v>
      </c>
      <c r="V93" s="16" t="s">
        <v>120</v>
      </c>
      <c r="W93" s="12" t="s">
        <v>80</v>
      </c>
      <c r="X93" s="14" t="s">
        <v>404</v>
      </c>
      <c r="Y93" s="13" t="s">
        <v>126</v>
      </c>
    </row>
    <row r="94" spans="1:25" ht="32.25" thickBot="1">
      <c r="A94" s="7">
        <v>93</v>
      </c>
      <c r="B94" s="16" t="s">
        <v>43</v>
      </c>
      <c r="C94" s="8" t="s">
        <v>127</v>
      </c>
      <c r="D94" s="8" t="s">
        <v>200</v>
      </c>
      <c r="E94" s="8" t="s">
        <v>256</v>
      </c>
      <c r="F94" s="22">
        <v>202116</v>
      </c>
      <c r="G94" s="9" t="s">
        <v>28</v>
      </c>
      <c r="H94" s="9">
        <v>141</v>
      </c>
      <c r="I94" s="10" t="s">
        <v>168</v>
      </c>
      <c r="J94" s="7">
        <v>3</v>
      </c>
      <c r="K94" s="11" t="s">
        <v>261</v>
      </c>
      <c r="L94" s="12">
        <v>200</v>
      </c>
      <c r="M94" s="12" t="s">
        <v>38</v>
      </c>
      <c r="N94" s="12">
        <v>1</v>
      </c>
      <c r="O94" s="12">
        <v>200</v>
      </c>
      <c r="P94" s="12" t="s">
        <v>38</v>
      </c>
      <c r="Q94" s="13">
        <v>1</v>
      </c>
      <c r="R94" s="13">
        <v>3</v>
      </c>
      <c r="S94" s="13">
        <v>5</v>
      </c>
      <c r="T94" s="13" t="s">
        <v>134</v>
      </c>
      <c r="U94" s="13">
        <v>5</v>
      </c>
      <c r="V94" s="16" t="s">
        <v>120</v>
      </c>
      <c r="W94" s="12" t="s">
        <v>80</v>
      </c>
      <c r="X94" s="14" t="s">
        <v>404</v>
      </c>
      <c r="Y94" s="13" t="s">
        <v>126</v>
      </c>
    </row>
    <row r="95" spans="1:25" ht="32.25" thickBot="1">
      <c r="A95" s="7">
        <v>94</v>
      </c>
      <c r="B95" s="16" t="s">
        <v>43</v>
      </c>
      <c r="C95" s="8" t="s">
        <v>127</v>
      </c>
      <c r="D95" s="8" t="s">
        <v>200</v>
      </c>
      <c r="E95" s="8" t="s">
        <v>256</v>
      </c>
      <c r="F95" s="22">
        <v>202116</v>
      </c>
      <c r="G95" s="9" t="s">
        <v>32</v>
      </c>
      <c r="H95" s="9">
        <v>149</v>
      </c>
      <c r="I95" s="10" t="s">
        <v>140</v>
      </c>
      <c r="J95" s="7">
        <v>2</v>
      </c>
      <c r="K95" s="11" t="s">
        <v>252</v>
      </c>
      <c r="L95" s="12">
        <v>120</v>
      </c>
      <c r="M95" s="12" t="s">
        <v>40</v>
      </c>
      <c r="N95" s="12">
        <v>4</v>
      </c>
      <c r="O95" s="12">
        <v>30</v>
      </c>
      <c r="P95" s="12" t="s">
        <v>40</v>
      </c>
      <c r="Q95" s="13">
        <v>4</v>
      </c>
      <c r="R95" s="13">
        <v>5</v>
      </c>
      <c r="S95" s="13">
        <v>4</v>
      </c>
      <c r="T95" s="13" t="s">
        <v>134</v>
      </c>
      <c r="U95" s="13">
        <v>4</v>
      </c>
      <c r="V95" s="16" t="s">
        <v>120</v>
      </c>
      <c r="W95" s="12" t="s">
        <v>80</v>
      </c>
      <c r="X95" s="14" t="s">
        <v>423</v>
      </c>
      <c r="Y95" s="13" t="s">
        <v>126</v>
      </c>
    </row>
    <row r="96" spans="1:25" ht="19.5" thickBot="1">
      <c r="A96" s="7">
        <v>95</v>
      </c>
      <c r="B96" s="16" t="s">
        <v>43</v>
      </c>
      <c r="C96" s="8" t="s">
        <v>127</v>
      </c>
      <c r="D96" s="8" t="s">
        <v>200</v>
      </c>
      <c r="E96" s="8" t="s">
        <v>256</v>
      </c>
      <c r="F96" s="22">
        <v>202116</v>
      </c>
      <c r="G96" s="9" t="s">
        <v>212</v>
      </c>
      <c r="H96" s="9">
        <v>510</v>
      </c>
      <c r="I96" s="10" t="s">
        <v>238</v>
      </c>
      <c r="J96" s="7">
        <v>1</v>
      </c>
      <c r="K96" s="11" t="s">
        <v>134</v>
      </c>
      <c r="L96" s="12">
        <v>1</v>
      </c>
      <c r="M96" s="12" t="s">
        <v>223</v>
      </c>
      <c r="N96" s="12">
        <v>1</v>
      </c>
      <c r="O96" s="12">
        <v>1</v>
      </c>
      <c r="P96" s="12" t="s">
        <v>223</v>
      </c>
      <c r="Q96" s="13">
        <v>1</v>
      </c>
      <c r="R96" s="13">
        <v>1</v>
      </c>
      <c r="S96" s="13">
        <v>10</v>
      </c>
      <c r="T96" s="13" t="s">
        <v>134</v>
      </c>
      <c r="U96" s="13">
        <v>10</v>
      </c>
      <c r="V96" s="16" t="s">
        <v>233</v>
      </c>
      <c r="W96" s="12" t="s">
        <v>80</v>
      </c>
      <c r="X96" s="14" t="s">
        <v>431</v>
      </c>
      <c r="Y96" s="13" t="s">
        <v>123</v>
      </c>
    </row>
    <row r="97" spans="1:25" ht="32.25" thickBot="1">
      <c r="A97" s="7">
        <v>96</v>
      </c>
      <c r="B97" s="16" t="s">
        <v>43</v>
      </c>
      <c r="C97" s="8" t="s">
        <v>127</v>
      </c>
      <c r="D97" s="8" t="s">
        <v>200</v>
      </c>
      <c r="E97" s="8" t="s">
        <v>256</v>
      </c>
      <c r="F97" s="22">
        <v>202116</v>
      </c>
      <c r="G97" s="9" t="s">
        <v>255</v>
      </c>
      <c r="H97" s="9" t="s">
        <v>257</v>
      </c>
      <c r="I97" s="10" t="s">
        <v>259</v>
      </c>
      <c r="J97" s="7">
        <v>3</v>
      </c>
      <c r="K97" s="11" t="s">
        <v>262</v>
      </c>
      <c r="L97" s="12">
        <v>5000</v>
      </c>
      <c r="M97" s="12" t="s">
        <v>258</v>
      </c>
      <c r="N97" s="12">
        <v>1</v>
      </c>
      <c r="O97" s="12">
        <v>5000</v>
      </c>
      <c r="P97" s="12" t="s">
        <v>258</v>
      </c>
      <c r="Q97" s="13">
        <v>1</v>
      </c>
      <c r="R97" s="13">
        <v>6</v>
      </c>
      <c r="S97" s="13">
        <v>3</v>
      </c>
      <c r="T97" s="13" t="s">
        <v>134</v>
      </c>
      <c r="U97" s="13">
        <v>3</v>
      </c>
      <c r="V97" s="16" t="s">
        <v>120</v>
      </c>
      <c r="W97" s="12" t="s">
        <v>80</v>
      </c>
      <c r="X97" s="14" t="s">
        <v>438</v>
      </c>
      <c r="Y97" s="13" t="s">
        <v>126</v>
      </c>
    </row>
    <row r="98" spans="1:25" ht="32.25" thickBot="1">
      <c r="A98" s="7">
        <v>97</v>
      </c>
      <c r="B98" s="16" t="s">
        <v>43</v>
      </c>
      <c r="C98" s="8" t="s">
        <v>127</v>
      </c>
      <c r="D98" s="8" t="s">
        <v>200</v>
      </c>
      <c r="E98" s="8" t="s">
        <v>263</v>
      </c>
      <c r="F98" s="22">
        <v>202118</v>
      </c>
      <c r="G98" s="9" t="s">
        <v>166</v>
      </c>
      <c r="H98" s="9">
        <v>121</v>
      </c>
      <c r="I98" s="10" t="s">
        <v>169</v>
      </c>
      <c r="J98" s="7">
        <v>2</v>
      </c>
      <c r="K98" s="11" t="s">
        <v>260</v>
      </c>
      <c r="L98" s="12">
        <v>5</v>
      </c>
      <c r="M98" s="12" t="s">
        <v>39</v>
      </c>
      <c r="N98" s="12">
        <v>5</v>
      </c>
      <c r="O98" s="12">
        <v>1</v>
      </c>
      <c r="P98" s="12" t="s">
        <v>39</v>
      </c>
      <c r="Q98" s="13">
        <v>5</v>
      </c>
      <c r="R98" s="13">
        <v>2</v>
      </c>
      <c r="S98" s="13">
        <v>5</v>
      </c>
      <c r="T98" s="13" t="s">
        <v>134</v>
      </c>
      <c r="U98" s="13">
        <v>5</v>
      </c>
      <c r="V98" s="16" t="s">
        <v>120</v>
      </c>
      <c r="W98" s="12" t="s">
        <v>80</v>
      </c>
      <c r="X98" s="14" t="s">
        <v>427</v>
      </c>
      <c r="Y98" s="13" t="s">
        <v>123</v>
      </c>
    </row>
    <row r="99" spans="1:25" ht="32.25" thickBot="1">
      <c r="A99" s="7">
        <v>98</v>
      </c>
      <c r="B99" s="16" t="s">
        <v>43</v>
      </c>
      <c r="C99" s="8" t="s">
        <v>127</v>
      </c>
      <c r="D99" s="8" t="s">
        <v>200</v>
      </c>
      <c r="E99" s="8" t="s">
        <v>263</v>
      </c>
      <c r="F99" s="22">
        <v>202118</v>
      </c>
      <c r="G99" s="9" t="s">
        <v>27</v>
      </c>
      <c r="H99" s="9" t="s">
        <v>201</v>
      </c>
      <c r="I99" s="10" t="s">
        <v>156</v>
      </c>
      <c r="J99" s="7">
        <v>3</v>
      </c>
      <c r="K99" s="11" t="s">
        <v>266</v>
      </c>
      <c r="L99" s="12">
        <v>60</v>
      </c>
      <c r="M99" s="12" t="s">
        <v>38</v>
      </c>
      <c r="N99" s="12">
        <v>2</v>
      </c>
      <c r="O99" s="12">
        <v>30</v>
      </c>
      <c r="P99" s="12" t="s">
        <v>38</v>
      </c>
      <c r="Q99" s="13">
        <v>2</v>
      </c>
      <c r="R99" s="13">
        <v>4</v>
      </c>
      <c r="S99" s="13">
        <v>2</v>
      </c>
      <c r="T99" s="13" t="s">
        <v>134</v>
      </c>
      <c r="U99" s="13">
        <v>2</v>
      </c>
      <c r="V99" s="16" t="s">
        <v>120</v>
      </c>
      <c r="W99" s="12" t="s">
        <v>80</v>
      </c>
      <c r="X99" s="14" t="s">
        <v>404</v>
      </c>
      <c r="Y99" s="13" t="s">
        <v>126</v>
      </c>
    </row>
    <row r="100" spans="1:25" ht="32.25" thickBot="1">
      <c r="A100" s="7">
        <v>99</v>
      </c>
      <c r="B100" s="16" t="s">
        <v>43</v>
      </c>
      <c r="C100" s="8" t="s">
        <v>127</v>
      </c>
      <c r="D100" s="8" t="s">
        <v>200</v>
      </c>
      <c r="E100" s="8" t="s">
        <v>263</v>
      </c>
      <c r="F100" s="22">
        <v>202118</v>
      </c>
      <c r="G100" s="9" t="s">
        <v>28</v>
      </c>
      <c r="H100" s="9">
        <v>141</v>
      </c>
      <c r="I100" s="10" t="s">
        <v>168</v>
      </c>
      <c r="J100" s="7">
        <v>3</v>
      </c>
      <c r="K100" s="11" t="s">
        <v>267</v>
      </c>
      <c r="L100" s="12">
        <v>400</v>
      </c>
      <c r="M100" s="12" t="s">
        <v>38</v>
      </c>
      <c r="N100" s="12">
        <v>2</v>
      </c>
      <c r="O100" s="12">
        <v>200</v>
      </c>
      <c r="P100" s="12" t="s">
        <v>38</v>
      </c>
      <c r="Q100" s="13">
        <v>2</v>
      </c>
      <c r="R100" s="13">
        <v>5</v>
      </c>
      <c r="S100" s="13">
        <v>2</v>
      </c>
      <c r="T100" s="13" t="s">
        <v>134</v>
      </c>
      <c r="U100" s="13">
        <v>2</v>
      </c>
      <c r="V100" s="16" t="s">
        <v>120</v>
      </c>
      <c r="W100" s="12" t="s">
        <v>80</v>
      </c>
      <c r="X100" s="14" t="s">
        <v>404</v>
      </c>
      <c r="Y100" s="13" t="s">
        <v>126</v>
      </c>
    </row>
    <row r="101" spans="1:25" ht="38.25" thickBot="1">
      <c r="A101" s="7">
        <v>100</v>
      </c>
      <c r="B101" s="16" t="s">
        <v>43</v>
      </c>
      <c r="C101" s="8" t="s">
        <v>127</v>
      </c>
      <c r="D101" s="8" t="s">
        <v>200</v>
      </c>
      <c r="E101" s="8" t="s">
        <v>263</v>
      </c>
      <c r="F101" s="22">
        <v>202118</v>
      </c>
      <c r="G101" s="9" t="s">
        <v>32</v>
      </c>
      <c r="H101" s="9">
        <v>149</v>
      </c>
      <c r="I101" s="10" t="s">
        <v>265</v>
      </c>
      <c r="J101" s="7">
        <v>2</v>
      </c>
      <c r="K101" s="11" t="s">
        <v>252</v>
      </c>
      <c r="L101" s="12">
        <v>120</v>
      </c>
      <c r="M101" s="12" t="s">
        <v>40</v>
      </c>
      <c r="N101" s="12">
        <v>4</v>
      </c>
      <c r="O101" s="12">
        <v>30</v>
      </c>
      <c r="P101" s="12" t="s">
        <v>40</v>
      </c>
      <c r="Q101" s="13">
        <v>4</v>
      </c>
      <c r="R101" s="13">
        <v>3</v>
      </c>
      <c r="S101" s="13">
        <v>4</v>
      </c>
      <c r="T101" s="13" t="s">
        <v>134</v>
      </c>
      <c r="U101" s="13">
        <v>4</v>
      </c>
      <c r="V101" s="16" t="s">
        <v>120</v>
      </c>
      <c r="W101" s="12" t="s">
        <v>80</v>
      </c>
      <c r="X101" s="14" t="s">
        <v>423</v>
      </c>
      <c r="Y101" s="13" t="s">
        <v>126</v>
      </c>
    </row>
    <row r="102" spans="1:25" ht="38.25" thickBot="1">
      <c r="A102" s="7">
        <v>101</v>
      </c>
      <c r="B102" s="16" t="s">
        <v>43</v>
      </c>
      <c r="C102" s="8" t="s">
        <v>127</v>
      </c>
      <c r="D102" s="8" t="s">
        <v>200</v>
      </c>
      <c r="E102" s="8" t="s">
        <v>263</v>
      </c>
      <c r="F102" s="22">
        <v>202118</v>
      </c>
      <c r="G102" s="9" t="s">
        <v>65</v>
      </c>
      <c r="H102" s="9" t="s">
        <v>264</v>
      </c>
      <c r="I102" s="10" t="s">
        <v>178</v>
      </c>
      <c r="J102" s="7">
        <v>3</v>
      </c>
      <c r="K102" s="11" t="s">
        <v>268</v>
      </c>
      <c r="L102" s="12">
        <v>4000</v>
      </c>
      <c r="M102" s="12" t="s">
        <v>24</v>
      </c>
      <c r="N102" s="12">
        <v>2</v>
      </c>
      <c r="O102" s="12">
        <v>2000</v>
      </c>
      <c r="P102" s="12" t="s">
        <v>24</v>
      </c>
      <c r="Q102" s="13">
        <v>2</v>
      </c>
      <c r="R102" s="13">
        <v>1</v>
      </c>
      <c r="S102" s="13">
        <v>10</v>
      </c>
      <c r="T102" s="13" t="s">
        <v>134</v>
      </c>
      <c r="U102" s="13">
        <v>10</v>
      </c>
      <c r="V102" s="16" t="s">
        <v>122</v>
      </c>
      <c r="W102" s="12" t="s">
        <v>80</v>
      </c>
      <c r="X102" s="14" t="s">
        <v>432</v>
      </c>
      <c r="Y102" s="13" t="s">
        <v>123</v>
      </c>
    </row>
    <row r="103" spans="1:25" ht="32.25" thickBot="1">
      <c r="A103" s="7">
        <v>102</v>
      </c>
      <c r="B103" s="16" t="s">
        <v>43</v>
      </c>
      <c r="C103" s="8" t="s">
        <v>127</v>
      </c>
      <c r="D103" s="8" t="s">
        <v>200</v>
      </c>
      <c r="E103" s="8" t="s">
        <v>270</v>
      </c>
      <c r="F103" s="22">
        <v>202121</v>
      </c>
      <c r="G103" s="9" t="s">
        <v>234</v>
      </c>
      <c r="H103" s="9">
        <v>121</v>
      </c>
      <c r="I103" s="10" t="s">
        <v>240</v>
      </c>
      <c r="J103" s="7">
        <v>2</v>
      </c>
      <c r="K103" s="11" t="s">
        <v>254</v>
      </c>
      <c r="L103" s="12">
        <v>10</v>
      </c>
      <c r="M103" s="12" t="s">
        <v>39</v>
      </c>
      <c r="N103" s="12">
        <v>10</v>
      </c>
      <c r="O103" s="12">
        <v>1</v>
      </c>
      <c r="P103" s="12" t="s">
        <v>39</v>
      </c>
      <c r="Q103" s="13">
        <v>1</v>
      </c>
      <c r="R103" s="13">
        <v>3</v>
      </c>
      <c r="S103" s="13">
        <v>10</v>
      </c>
      <c r="T103" s="13" t="s">
        <v>134</v>
      </c>
      <c r="U103" s="13">
        <v>10</v>
      </c>
      <c r="V103" s="16" t="s">
        <v>120</v>
      </c>
      <c r="W103" s="12" t="s">
        <v>80</v>
      </c>
      <c r="X103" s="14" t="s">
        <v>434</v>
      </c>
      <c r="Y103" s="13" t="s">
        <v>123</v>
      </c>
    </row>
    <row r="104" spans="1:25" ht="19.5" thickBot="1">
      <c r="A104" s="7">
        <v>103</v>
      </c>
      <c r="B104" s="16" t="s">
        <v>43</v>
      </c>
      <c r="C104" s="8" t="s">
        <v>127</v>
      </c>
      <c r="D104" s="8" t="s">
        <v>200</v>
      </c>
      <c r="E104" s="8" t="s">
        <v>270</v>
      </c>
      <c r="F104" s="22">
        <v>202121</v>
      </c>
      <c r="G104" s="9" t="s">
        <v>244</v>
      </c>
      <c r="H104" s="9" t="s">
        <v>246</v>
      </c>
      <c r="I104" s="10" t="s">
        <v>247</v>
      </c>
      <c r="J104" s="7">
        <v>3</v>
      </c>
      <c r="K104" s="11" t="s">
        <v>272</v>
      </c>
      <c r="L104" s="12">
        <v>100</v>
      </c>
      <c r="M104" s="12" t="s">
        <v>24</v>
      </c>
      <c r="N104" s="12">
        <v>1</v>
      </c>
      <c r="O104" s="12">
        <v>100</v>
      </c>
      <c r="P104" s="12" t="s">
        <v>24</v>
      </c>
      <c r="Q104" s="13">
        <v>1</v>
      </c>
      <c r="R104" s="13">
        <v>6</v>
      </c>
      <c r="S104" s="13">
        <v>3</v>
      </c>
      <c r="T104" s="13" t="s">
        <v>134</v>
      </c>
      <c r="U104" s="13">
        <v>3</v>
      </c>
      <c r="V104" s="16" t="s">
        <v>233</v>
      </c>
      <c r="W104" s="12" t="s">
        <v>80</v>
      </c>
      <c r="X104" s="14" t="s">
        <v>436</v>
      </c>
      <c r="Y104" s="13" t="s">
        <v>123</v>
      </c>
    </row>
    <row r="105" spans="1:25" ht="32.25" thickBot="1">
      <c r="A105" s="7">
        <v>104</v>
      </c>
      <c r="B105" s="16" t="s">
        <v>43</v>
      </c>
      <c r="C105" s="8" t="s">
        <v>127</v>
      </c>
      <c r="D105" s="8" t="s">
        <v>200</v>
      </c>
      <c r="E105" s="8" t="s">
        <v>270</v>
      </c>
      <c r="F105" s="22">
        <v>202121</v>
      </c>
      <c r="G105" s="9" t="s">
        <v>129</v>
      </c>
      <c r="H105" s="9" t="s">
        <v>201</v>
      </c>
      <c r="I105" s="10" t="s">
        <v>156</v>
      </c>
      <c r="J105" s="7">
        <v>3</v>
      </c>
      <c r="K105" s="11" t="s">
        <v>250</v>
      </c>
      <c r="L105" s="12">
        <v>120</v>
      </c>
      <c r="M105" s="12" t="s">
        <v>38</v>
      </c>
      <c r="N105" s="12">
        <v>4</v>
      </c>
      <c r="O105" s="12">
        <v>30</v>
      </c>
      <c r="P105" s="12" t="s">
        <v>38</v>
      </c>
      <c r="Q105" s="13">
        <v>4</v>
      </c>
      <c r="R105" s="13">
        <v>1</v>
      </c>
      <c r="S105" s="13">
        <v>4</v>
      </c>
      <c r="T105" s="13" t="s">
        <v>134</v>
      </c>
      <c r="U105" s="13">
        <v>4</v>
      </c>
      <c r="V105" s="16" t="s">
        <v>120</v>
      </c>
      <c r="W105" s="12" t="s">
        <v>80</v>
      </c>
      <c r="X105" s="14" t="s">
        <v>404</v>
      </c>
      <c r="Y105" s="13" t="s">
        <v>126</v>
      </c>
    </row>
    <row r="106" spans="1:25" ht="32.25" thickBot="1">
      <c r="A106" s="7">
        <v>105</v>
      </c>
      <c r="B106" s="16" t="s">
        <v>43</v>
      </c>
      <c r="C106" s="8" t="s">
        <v>127</v>
      </c>
      <c r="D106" s="8" t="s">
        <v>200</v>
      </c>
      <c r="E106" s="8" t="s">
        <v>270</v>
      </c>
      <c r="F106" s="22">
        <v>202121</v>
      </c>
      <c r="G106" s="9" t="s">
        <v>130</v>
      </c>
      <c r="H106" s="9">
        <v>141</v>
      </c>
      <c r="I106" s="10" t="s">
        <v>168</v>
      </c>
      <c r="J106" s="7">
        <v>3</v>
      </c>
      <c r="K106" s="11" t="s">
        <v>251</v>
      </c>
      <c r="L106" s="12">
        <v>800</v>
      </c>
      <c r="M106" s="12" t="s">
        <v>38</v>
      </c>
      <c r="N106" s="12">
        <v>4</v>
      </c>
      <c r="O106" s="12">
        <v>200</v>
      </c>
      <c r="P106" s="12" t="s">
        <v>38</v>
      </c>
      <c r="Q106" s="13">
        <v>4</v>
      </c>
      <c r="R106" s="13">
        <v>2</v>
      </c>
      <c r="S106" s="13">
        <v>5</v>
      </c>
      <c r="T106" s="13" t="s">
        <v>134</v>
      </c>
      <c r="U106" s="13">
        <v>5</v>
      </c>
      <c r="V106" s="16" t="s">
        <v>120</v>
      </c>
      <c r="W106" s="12" t="s">
        <v>80</v>
      </c>
      <c r="X106" s="14" t="s">
        <v>404</v>
      </c>
      <c r="Y106" s="13" t="s">
        <v>126</v>
      </c>
    </row>
    <row r="107" spans="1:25" ht="32.25" thickBot="1">
      <c r="A107" s="7">
        <v>106</v>
      </c>
      <c r="B107" s="16" t="s">
        <v>43</v>
      </c>
      <c r="C107" s="8" t="s">
        <v>127</v>
      </c>
      <c r="D107" s="8" t="s">
        <v>200</v>
      </c>
      <c r="E107" s="8" t="s">
        <v>270</v>
      </c>
      <c r="F107" s="22">
        <v>202121</v>
      </c>
      <c r="G107" s="9" t="s">
        <v>32</v>
      </c>
      <c r="H107" s="9">
        <v>149</v>
      </c>
      <c r="I107" s="10" t="s">
        <v>140</v>
      </c>
      <c r="J107" s="7">
        <v>2</v>
      </c>
      <c r="K107" s="11" t="s">
        <v>252</v>
      </c>
      <c r="L107" s="12">
        <v>120</v>
      </c>
      <c r="M107" s="12" t="s">
        <v>40</v>
      </c>
      <c r="N107" s="12">
        <v>4</v>
      </c>
      <c r="O107" s="12">
        <v>30</v>
      </c>
      <c r="P107" s="12" t="s">
        <v>40</v>
      </c>
      <c r="Q107" s="13">
        <v>4</v>
      </c>
      <c r="R107" s="13">
        <v>9</v>
      </c>
      <c r="S107" s="13">
        <v>4</v>
      </c>
      <c r="T107" s="13" t="s">
        <v>134</v>
      </c>
      <c r="U107" s="13">
        <v>4</v>
      </c>
      <c r="V107" s="16" t="s">
        <v>120</v>
      </c>
      <c r="W107" s="12" t="s">
        <v>80</v>
      </c>
      <c r="X107" s="14" t="s">
        <v>423</v>
      </c>
      <c r="Y107" s="13" t="s">
        <v>126</v>
      </c>
    </row>
    <row r="108" spans="1:25" ht="38.25" thickBot="1">
      <c r="A108" s="7">
        <v>107</v>
      </c>
      <c r="B108" s="16" t="s">
        <v>43</v>
      </c>
      <c r="C108" s="8" t="s">
        <v>127</v>
      </c>
      <c r="D108" s="8" t="s">
        <v>200</v>
      </c>
      <c r="E108" s="8" t="s">
        <v>270</v>
      </c>
      <c r="F108" s="22">
        <v>202121</v>
      </c>
      <c r="G108" s="9" t="s">
        <v>211</v>
      </c>
      <c r="H108" s="9" t="s">
        <v>264</v>
      </c>
      <c r="I108" s="10" t="s">
        <v>218</v>
      </c>
      <c r="J108" s="7">
        <v>2</v>
      </c>
      <c r="K108" s="11" t="s">
        <v>273</v>
      </c>
      <c r="L108" s="12">
        <v>4000</v>
      </c>
      <c r="M108" s="12" t="s">
        <v>24</v>
      </c>
      <c r="N108" s="12">
        <v>2</v>
      </c>
      <c r="O108" s="12">
        <v>2000</v>
      </c>
      <c r="P108" s="12" t="s">
        <v>24</v>
      </c>
      <c r="Q108" s="13">
        <v>2</v>
      </c>
      <c r="R108" s="13">
        <v>4</v>
      </c>
      <c r="S108" s="13">
        <v>10</v>
      </c>
      <c r="T108" s="13" t="s">
        <v>134</v>
      </c>
      <c r="U108" s="13">
        <v>10</v>
      </c>
      <c r="V108" s="16" t="s">
        <v>122</v>
      </c>
      <c r="W108" s="12" t="s">
        <v>80</v>
      </c>
      <c r="X108" s="14" t="s">
        <v>432</v>
      </c>
      <c r="Y108" s="13" t="s">
        <v>126</v>
      </c>
    </row>
    <row r="109" spans="1:25" ht="32.25" thickBot="1">
      <c r="A109" s="7">
        <v>108</v>
      </c>
      <c r="B109" s="16" t="s">
        <v>43</v>
      </c>
      <c r="C109" s="8" t="s">
        <v>127</v>
      </c>
      <c r="D109" s="8" t="s">
        <v>200</v>
      </c>
      <c r="E109" s="8" t="s">
        <v>270</v>
      </c>
      <c r="F109" s="22">
        <v>202121</v>
      </c>
      <c r="G109" s="9" t="s">
        <v>269</v>
      </c>
      <c r="H109" s="9">
        <v>322</v>
      </c>
      <c r="I109" s="10" t="s">
        <v>155</v>
      </c>
      <c r="J109" s="7">
        <v>3</v>
      </c>
      <c r="K109" s="11" t="s">
        <v>274</v>
      </c>
      <c r="L109" s="12">
        <v>2000</v>
      </c>
      <c r="M109" s="12" t="s">
        <v>24</v>
      </c>
      <c r="N109" s="12">
        <v>2</v>
      </c>
      <c r="O109" s="12">
        <v>1000</v>
      </c>
      <c r="P109" s="12" t="s">
        <v>24</v>
      </c>
      <c r="Q109" s="13">
        <v>2</v>
      </c>
      <c r="R109" s="13">
        <v>5</v>
      </c>
      <c r="S109" s="13">
        <v>4</v>
      </c>
      <c r="T109" s="13" t="s">
        <v>134</v>
      </c>
      <c r="U109" s="13">
        <v>4</v>
      </c>
      <c r="V109" s="16" t="s">
        <v>120</v>
      </c>
      <c r="W109" s="12" t="s">
        <v>80</v>
      </c>
      <c r="X109" s="14" t="s">
        <v>426</v>
      </c>
      <c r="Y109" s="13" t="s">
        <v>126</v>
      </c>
    </row>
    <row r="110" spans="1:25" ht="32.25" thickBot="1">
      <c r="A110" s="7">
        <v>109</v>
      </c>
      <c r="B110" s="16" t="s">
        <v>43</v>
      </c>
      <c r="C110" s="8" t="s">
        <v>127</v>
      </c>
      <c r="D110" s="8" t="s">
        <v>200</v>
      </c>
      <c r="E110" s="8" t="s">
        <v>270</v>
      </c>
      <c r="F110" s="22">
        <v>202121</v>
      </c>
      <c r="G110" s="9" t="s">
        <v>213</v>
      </c>
      <c r="H110" s="9">
        <v>5630</v>
      </c>
      <c r="I110" s="10" t="s">
        <v>220</v>
      </c>
      <c r="J110" s="7">
        <v>2</v>
      </c>
      <c r="K110" s="11" t="s">
        <v>253</v>
      </c>
      <c r="L110" s="12">
        <v>2000</v>
      </c>
      <c r="M110" s="12" t="s">
        <v>24</v>
      </c>
      <c r="N110" s="12">
        <v>2</v>
      </c>
      <c r="O110" s="12">
        <v>1000</v>
      </c>
      <c r="P110" s="12" t="s">
        <v>24</v>
      </c>
      <c r="Q110" s="13">
        <v>2</v>
      </c>
      <c r="R110" s="13">
        <v>7</v>
      </c>
      <c r="S110" s="13">
        <v>4</v>
      </c>
      <c r="T110" s="13" t="s">
        <v>134</v>
      </c>
      <c r="U110" s="13">
        <v>4</v>
      </c>
      <c r="V110" s="16" t="s">
        <v>233</v>
      </c>
      <c r="W110" s="12" t="s">
        <v>294</v>
      </c>
      <c r="X110" s="14" t="s">
        <v>432</v>
      </c>
      <c r="Y110" s="13" t="s">
        <v>126</v>
      </c>
    </row>
    <row r="111" spans="1:25" ht="32.25" thickBot="1">
      <c r="A111" s="7">
        <v>110</v>
      </c>
      <c r="B111" s="16" t="s">
        <v>43</v>
      </c>
      <c r="C111" s="8" t="s">
        <v>127</v>
      </c>
      <c r="D111" s="8" t="s">
        <v>200</v>
      </c>
      <c r="E111" s="8" t="s">
        <v>270</v>
      </c>
      <c r="F111" s="22">
        <v>202121</v>
      </c>
      <c r="G111" s="9" t="s">
        <v>151</v>
      </c>
      <c r="H111" s="9">
        <v>113</v>
      </c>
      <c r="I111" s="10" t="s">
        <v>89</v>
      </c>
      <c r="J111" s="7">
        <v>3</v>
      </c>
      <c r="K111" s="11" t="s">
        <v>275</v>
      </c>
      <c r="L111" s="12">
        <v>1</v>
      </c>
      <c r="M111" s="12" t="s">
        <v>39</v>
      </c>
      <c r="N111" s="12">
        <v>2</v>
      </c>
      <c r="O111" s="12">
        <v>1</v>
      </c>
      <c r="P111" s="12" t="s">
        <v>39</v>
      </c>
      <c r="Q111" s="13">
        <v>2</v>
      </c>
      <c r="R111" s="13">
        <v>8</v>
      </c>
      <c r="S111" s="13">
        <v>3</v>
      </c>
      <c r="T111" s="13" t="s">
        <v>134</v>
      </c>
      <c r="U111" s="13">
        <v>3</v>
      </c>
      <c r="V111" s="16" t="s">
        <v>120</v>
      </c>
      <c r="W111" s="12" t="s">
        <v>80</v>
      </c>
      <c r="X111" s="14" t="s">
        <v>409</v>
      </c>
      <c r="Y111" s="13" t="s">
        <v>126</v>
      </c>
    </row>
    <row r="112" spans="1:25" ht="32.25" thickBot="1">
      <c r="A112" s="7">
        <v>111</v>
      </c>
      <c r="B112" s="16" t="s">
        <v>43</v>
      </c>
      <c r="C112" s="8" t="s">
        <v>127</v>
      </c>
      <c r="D112" s="8" t="s">
        <v>200</v>
      </c>
      <c r="E112" s="8" t="s">
        <v>276</v>
      </c>
      <c r="F112" s="22">
        <v>202140</v>
      </c>
      <c r="G112" s="9" t="s">
        <v>29</v>
      </c>
      <c r="H112" s="9">
        <v>121</v>
      </c>
      <c r="I112" s="10" t="s">
        <v>169</v>
      </c>
      <c r="J112" s="7">
        <v>2</v>
      </c>
      <c r="K112" s="11" t="s">
        <v>254</v>
      </c>
      <c r="L112" s="12">
        <v>10</v>
      </c>
      <c r="M112" s="12" t="s">
        <v>39</v>
      </c>
      <c r="N112" s="12">
        <v>10</v>
      </c>
      <c r="O112" s="12">
        <v>1</v>
      </c>
      <c r="P112" s="12" t="s">
        <v>39</v>
      </c>
      <c r="Q112" s="13">
        <v>10</v>
      </c>
      <c r="R112" s="13">
        <v>1</v>
      </c>
      <c r="S112" s="13">
        <v>10</v>
      </c>
      <c r="T112" s="13" t="s">
        <v>134</v>
      </c>
      <c r="U112" s="13">
        <v>10</v>
      </c>
      <c r="V112" s="16" t="s">
        <v>120</v>
      </c>
      <c r="W112" s="12" t="s">
        <v>80</v>
      </c>
      <c r="X112" s="14" t="s">
        <v>405</v>
      </c>
      <c r="Y112" s="13" t="s">
        <v>123</v>
      </c>
    </row>
    <row r="113" spans="1:25" ht="32.25" thickBot="1">
      <c r="A113" s="7">
        <v>112</v>
      </c>
      <c r="B113" s="16" t="s">
        <v>43</v>
      </c>
      <c r="C113" s="8" t="s">
        <v>127</v>
      </c>
      <c r="D113" s="8" t="s">
        <v>200</v>
      </c>
      <c r="E113" s="8" t="s">
        <v>276</v>
      </c>
      <c r="F113" s="22">
        <v>202140</v>
      </c>
      <c r="G113" s="9" t="s">
        <v>27</v>
      </c>
      <c r="H113" s="9">
        <v>141</v>
      </c>
      <c r="I113" s="10" t="s">
        <v>156</v>
      </c>
      <c r="J113" s="7">
        <v>2</v>
      </c>
      <c r="K113" s="11" t="s">
        <v>266</v>
      </c>
      <c r="L113" s="12">
        <v>60</v>
      </c>
      <c r="M113" s="12" t="s">
        <v>38</v>
      </c>
      <c r="N113" s="12">
        <v>2</v>
      </c>
      <c r="O113" s="12">
        <v>30</v>
      </c>
      <c r="P113" s="12" t="s">
        <v>38</v>
      </c>
      <c r="Q113" s="13">
        <v>2</v>
      </c>
      <c r="R113" s="13">
        <v>4</v>
      </c>
      <c r="S113" s="13">
        <v>2</v>
      </c>
      <c r="T113" s="13" t="s">
        <v>134</v>
      </c>
      <c r="U113" s="13">
        <v>2</v>
      </c>
      <c r="V113" s="16" t="s">
        <v>120</v>
      </c>
      <c r="W113" s="12" t="s">
        <v>80</v>
      </c>
      <c r="X113" s="14" t="s">
        <v>404</v>
      </c>
      <c r="Y113" s="13" t="s">
        <v>126</v>
      </c>
    </row>
    <row r="114" spans="1:25" ht="32.25" thickBot="1">
      <c r="A114" s="7">
        <v>113</v>
      </c>
      <c r="B114" s="16" t="s">
        <v>43</v>
      </c>
      <c r="C114" s="8" t="s">
        <v>127</v>
      </c>
      <c r="D114" s="8" t="s">
        <v>200</v>
      </c>
      <c r="E114" s="8" t="s">
        <v>276</v>
      </c>
      <c r="F114" s="22">
        <v>202140</v>
      </c>
      <c r="G114" s="9" t="s">
        <v>28</v>
      </c>
      <c r="H114" s="9">
        <v>144</v>
      </c>
      <c r="I114" s="10" t="s">
        <v>168</v>
      </c>
      <c r="J114" s="7">
        <v>3</v>
      </c>
      <c r="K114" s="11" t="s">
        <v>267</v>
      </c>
      <c r="L114" s="12">
        <v>400</v>
      </c>
      <c r="M114" s="12" t="s">
        <v>38</v>
      </c>
      <c r="N114" s="12">
        <v>2</v>
      </c>
      <c r="O114" s="12">
        <v>200</v>
      </c>
      <c r="P114" s="12" t="s">
        <v>38</v>
      </c>
      <c r="Q114" s="13">
        <v>2</v>
      </c>
      <c r="R114" s="13">
        <v>5</v>
      </c>
      <c r="S114" s="13">
        <v>2</v>
      </c>
      <c r="T114" s="13" t="s">
        <v>134</v>
      </c>
      <c r="U114" s="13">
        <v>2</v>
      </c>
      <c r="V114" s="16" t="s">
        <v>120</v>
      </c>
      <c r="W114" s="12" t="s">
        <v>80</v>
      </c>
      <c r="X114" s="14" t="s">
        <v>404</v>
      </c>
      <c r="Y114" s="13" t="s">
        <v>126</v>
      </c>
    </row>
    <row r="115" spans="1:25" ht="38.25" thickBot="1">
      <c r="A115" s="7">
        <v>114</v>
      </c>
      <c r="B115" s="16" t="s">
        <v>43</v>
      </c>
      <c r="C115" s="8" t="s">
        <v>127</v>
      </c>
      <c r="D115" s="8" t="s">
        <v>200</v>
      </c>
      <c r="E115" s="8" t="s">
        <v>276</v>
      </c>
      <c r="F115" s="22">
        <v>202140</v>
      </c>
      <c r="G115" s="9" t="s">
        <v>32</v>
      </c>
      <c r="H115" s="9">
        <v>149</v>
      </c>
      <c r="I115" s="10" t="s">
        <v>265</v>
      </c>
      <c r="J115" s="7">
        <v>2</v>
      </c>
      <c r="K115" s="11" t="s">
        <v>252</v>
      </c>
      <c r="L115" s="12">
        <v>120</v>
      </c>
      <c r="M115" s="12" t="s">
        <v>40</v>
      </c>
      <c r="N115" s="12">
        <v>4</v>
      </c>
      <c r="O115" s="12">
        <v>30</v>
      </c>
      <c r="P115" s="12" t="s">
        <v>40</v>
      </c>
      <c r="Q115" s="13">
        <v>4</v>
      </c>
      <c r="R115" s="13">
        <v>3</v>
      </c>
      <c r="S115" s="13">
        <v>4</v>
      </c>
      <c r="T115" s="13" t="s">
        <v>134</v>
      </c>
      <c r="U115" s="13">
        <v>4</v>
      </c>
      <c r="V115" s="16" t="s">
        <v>120</v>
      </c>
      <c r="W115" s="12" t="s">
        <v>80</v>
      </c>
      <c r="X115" s="14" t="s">
        <v>423</v>
      </c>
      <c r="Y115" s="13" t="s">
        <v>126</v>
      </c>
    </row>
    <row r="116" spans="1:25" ht="19.5" thickBot="1">
      <c r="A116" s="7">
        <v>115</v>
      </c>
      <c r="B116" s="16" t="s">
        <v>43</v>
      </c>
      <c r="C116" s="8" t="s">
        <v>127</v>
      </c>
      <c r="D116" s="8" t="s">
        <v>200</v>
      </c>
      <c r="E116" s="8" t="s">
        <v>276</v>
      </c>
      <c r="F116" s="22">
        <v>202140</v>
      </c>
      <c r="G116" s="9" t="s">
        <v>212</v>
      </c>
      <c r="H116" s="9" t="s">
        <v>264</v>
      </c>
      <c r="I116" s="10" t="s">
        <v>277</v>
      </c>
      <c r="J116" s="7">
        <v>3</v>
      </c>
      <c r="K116" s="11" t="s">
        <v>278</v>
      </c>
      <c r="L116" s="12">
        <v>1</v>
      </c>
      <c r="M116" s="12" t="s">
        <v>223</v>
      </c>
      <c r="N116" s="12">
        <v>1</v>
      </c>
      <c r="O116" s="12">
        <v>1</v>
      </c>
      <c r="P116" s="12" t="s">
        <v>223</v>
      </c>
      <c r="Q116" s="13">
        <v>1</v>
      </c>
      <c r="R116" s="13">
        <v>2</v>
      </c>
      <c r="S116" s="13">
        <v>10</v>
      </c>
      <c r="T116" s="13" t="s">
        <v>134</v>
      </c>
      <c r="U116" s="13">
        <v>10</v>
      </c>
      <c r="V116" s="16" t="s">
        <v>233</v>
      </c>
      <c r="W116" s="12" t="s">
        <v>80</v>
      </c>
      <c r="X116" s="14" t="s">
        <v>431</v>
      </c>
      <c r="Y116" s="13" t="s">
        <v>123</v>
      </c>
    </row>
    <row r="117" spans="1:25" ht="32.25" thickBot="1">
      <c r="A117" s="7">
        <v>116</v>
      </c>
      <c r="B117" s="16" t="s">
        <v>43</v>
      </c>
      <c r="C117" s="8" t="s">
        <v>127</v>
      </c>
      <c r="D117" s="8" t="s">
        <v>200</v>
      </c>
      <c r="E117" s="8" t="s">
        <v>276</v>
      </c>
      <c r="F117" s="22">
        <v>202140</v>
      </c>
      <c r="G117" s="9" t="s">
        <v>151</v>
      </c>
      <c r="H117" s="9">
        <v>113</v>
      </c>
      <c r="I117" s="10" t="s">
        <v>89</v>
      </c>
      <c r="J117" s="7">
        <v>3</v>
      </c>
      <c r="K117" s="11" t="s">
        <v>279</v>
      </c>
      <c r="L117" s="12">
        <v>1</v>
      </c>
      <c r="M117" s="12" t="s">
        <v>39</v>
      </c>
      <c r="N117" s="12">
        <v>2</v>
      </c>
      <c r="O117" s="12">
        <v>1</v>
      </c>
      <c r="P117" s="12" t="s">
        <v>39</v>
      </c>
      <c r="Q117" s="13">
        <v>2</v>
      </c>
      <c r="R117" s="13">
        <v>6</v>
      </c>
      <c r="S117" s="13">
        <v>3</v>
      </c>
      <c r="T117" s="13" t="s">
        <v>134</v>
      </c>
      <c r="U117" s="13">
        <v>3</v>
      </c>
      <c r="V117" s="16" t="s">
        <v>120</v>
      </c>
      <c r="W117" s="12" t="s">
        <v>294</v>
      </c>
      <c r="X117" s="14" t="s">
        <v>409</v>
      </c>
      <c r="Y117" s="13" t="s">
        <v>126</v>
      </c>
    </row>
    <row r="118" spans="1:25" ht="32.25" thickBot="1">
      <c r="A118" s="7">
        <v>117</v>
      </c>
      <c r="B118" s="16" t="s">
        <v>43</v>
      </c>
      <c r="C118" s="8" t="s">
        <v>127</v>
      </c>
      <c r="D118" s="8" t="s">
        <v>200</v>
      </c>
      <c r="E118" s="8" t="s">
        <v>284</v>
      </c>
      <c r="F118" s="22">
        <v>202143</v>
      </c>
      <c r="G118" s="9" t="s">
        <v>280</v>
      </c>
      <c r="H118" s="9">
        <v>121</v>
      </c>
      <c r="I118" s="10" t="s">
        <v>153</v>
      </c>
      <c r="J118" s="7">
        <v>2</v>
      </c>
      <c r="K118" s="11" t="s">
        <v>288</v>
      </c>
      <c r="L118" s="12">
        <v>5</v>
      </c>
      <c r="M118" s="12" t="s">
        <v>39</v>
      </c>
      <c r="N118" s="12">
        <v>5</v>
      </c>
      <c r="O118" s="12">
        <v>1</v>
      </c>
      <c r="P118" s="12" t="s">
        <v>39</v>
      </c>
      <c r="Q118" s="13">
        <v>5</v>
      </c>
      <c r="R118" s="13">
        <v>1</v>
      </c>
      <c r="S118" s="13">
        <v>5</v>
      </c>
      <c r="T118" s="13" t="s">
        <v>134</v>
      </c>
      <c r="U118" s="13">
        <v>5</v>
      </c>
      <c r="V118" s="16" t="s">
        <v>120</v>
      </c>
      <c r="W118" s="12" t="s">
        <v>80</v>
      </c>
      <c r="X118" s="14" t="s">
        <v>405</v>
      </c>
      <c r="Y118" s="13" t="s">
        <v>123</v>
      </c>
    </row>
    <row r="119" spans="1:25" ht="32.25" thickBot="1">
      <c r="A119" s="7">
        <v>118</v>
      </c>
      <c r="B119" s="16" t="s">
        <v>43</v>
      </c>
      <c r="C119" s="8" t="s">
        <v>127</v>
      </c>
      <c r="D119" s="8" t="s">
        <v>200</v>
      </c>
      <c r="E119" s="8" t="s">
        <v>284</v>
      </c>
      <c r="F119" s="22">
        <v>202143</v>
      </c>
      <c r="G119" s="9" t="s">
        <v>27</v>
      </c>
      <c r="H119" s="9">
        <v>141</v>
      </c>
      <c r="I119" s="10" t="s">
        <v>156</v>
      </c>
      <c r="J119" s="7">
        <v>3</v>
      </c>
      <c r="K119" s="11" t="s">
        <v>250</v>
      </c>
      <c r="L119" s="12">
        <v>120</v>
      </c>
      <c r="M119" s="12" t="s">
        <v>38</v>
      </c>
      <c r="N119" s="12">
        <v>4</v>
      </c>
      <c r="O119" s="12">
        <v>30</v>
      </c>
      <c r="P119" s="12" t="s">
        <v>38</v>
      </c>
      <c r="Q119" s="13">
        <v>4</v>
      </c>
      <c r="R119" s="13">
        <v>3</v>
      </c>
      <c r="S119" s="13">
        <v>4</v>
      </c>
      <c r="T119" s="13" t="s">
        <v>134</v>
      </c>
      <c r="U119" s="13">
        <v>4</v>
      </c>
      <c r="V119" s="16" t="s">
        <v>120</v>
      </c>
      <c r="W119" s="12" t="s">
        <v>80</v>
      </c>
      <c r="X119" s="14" t="s">
        <v>404</v>
      </c>
      <c r="Y119" s="13" t="s">
        <v>126</v>
      </c>
    </row>
    <row r="120" spans="1:25" ht="32.25" thickBot="1">
      <c r="A120" s="7">
        <v>119</v>
      </c>
      <c r="B120" s="16" t="s">
        <v>43</v>
      </c>
      <c r="C120" s="8" t="s">
        <v>127</v>
      </c>
      <c r="D120" s="8" t="s">
        <v>200</v>
      </c>
      <c r="E120" s="8" t="s">
        <v>284</v>
      </c>
      <c r="F120" s="22">
        <v>202143</v>
      </c>
      <c r="G120" s="9" t="s">
        <v>28</v>
      </c>
      <c r="H120" s="9">
        <v>144</v>
      </c>
      <c r="I120" s="10" t="s">
        <v>168</v>
      </c>
      <c r="J120" s="7">
        <v>3</v>
      </c>
      <c r="K120" s="11" t="s">
        <v>251</v>
      </c>
      <c r="L120" s="12">
        <v>800</v>
      </c>
      <c r="M120" s="12" t="s">
        <v>38</v>
      </c>
      <c r="N120" s="12">
        <v>4</v>
      </c>
      <c r="O120" s="12">
        <v>200</v>
      </c>
      <c r="P120" s="12" t="s">
        <v>38</v>
      </c>
      <c r="Q120" s="13">
        <v>4</v>
      </c>
      <c r="R120" s="13">
        <v>2</v>
      </c>
      <c r="S120" s="13">
        <v>5</v>
      </c>
      <c r="T120" s="13" t="s">
        <v>134</v>
      </c>
      <c r="U120" s="13">
        <v>5</v>
      </c>
      <c r="V120" s="16" t="s">
        <v>120</v>
      </c>
      <c r="W120" s="12" t="s">
        <v>80</v>
      </c>
      <c r="X120" s="14" t="s">
        <v>404</v>
      </c>
      <c r="Y120" s="13" t="s">
        <v>126</v>
      </c>
    </row>
    <row r="121" spans="1:25" ht="32.25" thickBot="1">
      <c r="A121" s="7">
        <v>120</v>
      </c>
      <c r="B121" s="16" t="s">
        <v>43</v>
      </c>
      <c r="C121" s="8" t="s">
        <v>127</v>
      </c>
      <c r="D121" s="8" t="s">
        <v>200</v>
      </c>
      <c r="E121" s="8" t="s">
        <v>284</v>
      </c>
      <c r="F121" s="22">
        <v>202143</v>
      </c>
      <c r="G121" s="9" t="s">
        <v>32</v>
      </c>
      <c r="H121" s="9">
        <v>149</v>
      </c>
      <c r="I121" s="10" t="s">
        <v>140</v>
      </c>
      <c r="J121" s="7">
        <v>2</v>
      </c>
      <c r="K121" s="11" t="s">
        <v>252</v>
      </c>
      <c r="L121" s="12">
        <v>120</v>
      </c>
      <c r="M121" s="12" t="s">
        <v>40</v>
      </c>
      <c r="N121" s="12">
        <v>4</v>
      </c>
      <c r="O121" s="12">
        <v>30</v>
      </c>
      <c r="P121" s="12" t="s">
        <v>40</v>
      </c>
      <c r="Q121" s="13">
        <v>4</v>
      </c>
      <c r="R121" s="13">
        <v>6</v>
      </c>
      <c r="S121" s="13">
        <v>4</v>
      </c>
      <c r="T121" s="13" t="s">
        <v>134</v>
      </c>
      <c r="U121" s="13">
        <v>4</v>
      </c>
      <c r="V121" s="16" t="s">
        <v>120</v>
      </c>
      <c r="W121" s="12" t="s">
        <v>80</v>
      </c>
      <c r="X121" s="14" t="s">
        <v>423</v>
      </c>
      <c r="Y121" s="13" t="s">
        <v>126</v>
      </c>
    </row>
    <row r="122" spans="1:25" ht="38.25" thickBot="1">
      <c r="A122" s="7">
        <v>121</v>
      </c>
      <c r="B122" s="16" t="s">
        <v>43</v>
      </c>
      <c r="C122" s="8" t="s">
        <v>127</v>
      </c>
      <c r="D122" s="8" t="s">
        <v>200</v>
      </c>
      <c r="E122" s="8" t="s">
        <v>284</v>
      </c>
      <c r="F122" s="22">
        <v>202143</v>
      </c>
      <c r="G122" s="9" t="s">
        <v>281</v>
      </c>
      <c r="H122" s="9">
        <v>7912</v>
      </c>
      <c r="I122" s="10" t="s">
        <v>285</v>
      </c>
      <c r="J122" s="7">
        <v>3</v>
      </c>
      <c r="K122" s="11" t="s">
        <v>289</v>
      </c>
      <c r="L122" s="12">
        <v>1</v>
      </c>
      <c r="M122" s="12" t="s">
        <v>223</v>
      </c>
      <c r="N122" s="12">
        <v>1</v>
      </c>
      <c r="O122" s="12">
        <v>1</v>
      </c>
      <c r="P122" s="12" t="s">
        <v>223</v>
      </c>
      <c r="Q122" s="13">
        <v>1</v>
      </c>
      <c r="R122" s="13">
        <v>8</v>
      </c>
      <c r="S122" s="13">
        <v>2</v>
      </c>
      <c r="T122" s="13" t="s">
        <v>134</v>
      </c>
      <c r="U122" s="13">
        <v>2</v>
      </c>
      <c r="V122" s="16" t="s">
        <v>122</v>
      </c>
      <c r="W122" s="12" t="s">
        <v>294</v>
      </c>
      <c r="X122" s="14" t="s">
        <v>439</v>
      </c>
      <c r="Y122" s="13" t="s">
        <v>126</v>
      </c>
    </row>
    <row r="123" spans="1:25" ht="19.5" thickBot="1">
      <c r="A123" s="7">
        <v>122</v>
      </c>
      <c r="B123" s="16" t="s">
        <v>43</v>
      </c>
      <c r="C123" s="8" t="s">
        <v>127</v>
      </c>
      <c r="D123" s="8" t="s">
        <v>200</v>
      </c>
      <c r="E123" s="8" t="s">
        <v>284</v>
      </c>
      <c r="F123" s="22">
        <v>202143</v>
      </c>
      <c r="G123" s="9" t="s">
        <v>244</v>
      </c>
      <c r="H123" s="9" t="s">
        <v>246</v>
      </c>
      <c r="I123" s="10" t="s">
        <v>247</v>
      </c>
      <c r="J123" s="7">
        <v>3</v>
      </c>
      <c r="K123" s="11" t="s">
        <v>290</v>
      </c>
      <c r="L123" s="12">
        <v>100</v>
      </c>
      <c r="M123" s="12" t="s">
        <v>24</v>
      </c>
      <c r="N123" s="12">
        <v>1</v>
      </c>
      <c r="O123" s="12">
        <v>100</v>
      </c>
      <c r="P123" s="12" t="s">
        <v>24</v>
      </c>
      <c r="Q123" s="13">
        <v>1</v>
      </c>
      <c r="R123" s="13">
        <v>4</v>
      </c>
      <c r="S123" s="13">
        <v>3</v>
      </c>
      <c r="T123" s="13" t="s">
        <v>134</v>
      </c>
      <c r="U123" s="13">
        <v>3</v>
      </c>
      <c r="V123" s="16" t="s">
        <v>233</v>
      </c>
      <c r="W123" s="12" t="s">
        <v>293</v>
      </c>
      <c r="X123" s="14" t="s">
        <v>436</v>
      </c>
      <c r="Y123" s="13" t="s">
        <v>126</v>
      </c>
    </row>
    <row r="124" spans="1:25" ht="32.25" thickBot="1">
      <c r="A124" s="7">
        <v>123</v>
      </c>
      <c r="B124" s="16" t="s">
        <v>43</v>
      </c>
      <c r="C124" s="8" t="s">
        <v>127</v>
      </c>
      <c r="D124" s="8" t="s">
        <v>200</v>
      </c>
      <c r="E124" s="8" t="s">
        <v>284</v>
      </c>
      <c r="F124" s="22">
        <v>202143</v>
      </c>
      <c r="G124" s="9" t="s">
        <v>282</v>
      </c>
      <c r="H124" s="9">
        <v>4711</v>
      </c>
      <c r="I124" s="10" t="s">
        <v>286</v>
      </c>
      <c r="J124" s="7">
        <v>3</v>
      </c>
      <c r="K124" s="11" t="s">
        <v>291</v>
      </c>
      <c r="L124" s="12">
        <v>50</v>
      </c>
      <c r="M124" s="12" t="s">
        <v>24</v>
      </c>
      <c r="N124" s="12">
        <v>1</v>
      </c>
      <c r="O124" s="12">
        <v>50</v>
      </c>
      <c r="P124" s="12" t="s">
        <v>24</v>
      </c>
      <c r="Q124" s="13">
        <v>1</v>
      </c>
      <c r="R124" s="13">
        <v>5</v>
      </c>
      <c r="S124" s="13">
        <v>1</v>
      </c>
      <c r="T124" s="13" t="s">
        <v>134</v>
      </c>
      <c r="U124" s="13">
        <v>1</v>
      </c>
      <c r="V124" s="16" t="s">
        <v>457</v>
      </c>
      <c r="W124" s="12" t="s">
        <v>293</v>
      </c>
      <c r="X124" s="14" t="s">
        <v>440</v>
      </c>
      <c r="Y124" s="13" t="s">
        <v>123</v>
      </c>
    </row>
    <row r="125" spans="1:25" ht="32.25" thickBot="1">
      <c r="A125" s="7">
        <v>124</v>
      </c>
      <c r="B125" s="16" t="s">
        <v>43</v>
      </c>
      <c r="C125" s="8" t="s">
        <v>127</v>
      </c>
      <c r="D125" s="8" t="s">
        <v>200</v>
      </c>
      <c r="E125" s="8" t="s">
        <v>284</v>
      </c>
      <c r="F125" s="22">
        <v>202143</v>
      </c>
      <c r="G125" s="9" t="s">
        <v>283</v>
      </c>
      <c r="H125" s="9">
        <v>6110</v>
      </c>
      <c r="I125" s="10" t="s">
        <v>287</v>
      </c>
      <c r="J125" s="7">
        <v>3</v>
      </c>
      <c r="K125" s="11" t="s">
        <v>292</v>
      </c>
      <c r="L125" s="12">
        <v>100</v>
      </c>
      <c r="M125" s="12" t="s">
        <v>24</v>
      </c>
      <c r="N125" s="12">
        <v>1</v>
      </c>
      <c r="O125" s="12">
        <v>100</v>
      </c>
      <c r="P125" s="12" t="s">
        <v>24</v>
      </c>
      <c r="Q125" s="13">
        <v>1</v>
      </c>
      <c r="R125" s="13">
        <v>7</v>
      </c>
      <c r="S125" s="13">
        <v>2</v>
      </c>
      <c r="T125" s="13" t="s">
        <v>134</v>
      </c>
      <c r="U125" s="13">
        <v>2</v>
      </c>
      <c r="V125" s="16" t="s">
        <v>455</v>
      </c>
      <c r="W125" s="12" t="s">
        <v>293</v>
      </c>
      <c r="X125" s="14" t="s">
        <v>420</v>
      </c>
      <c r="Y125" s="13" t="s">
        <v>123</v>
      </c>
    </row>
    <row r="126" spans="1:25" ht="32.25" thickBot="1">
      <c r="A126" s="7">
        <v>125</v>
      </c>
      <c r="B126" s="16" t="s">
        <v>43</v>
      </c>
      <c r="C126" s="8" t="s">
        <v>127</v>
      </c>
      <c r="D126" s="8" t="s">
        <v>200</v>
      </c>
      <c r="E126" s="8" t="s">
        <v>295</v>
      </c>
      <c r="F126" s="22">
        <v>202120</v>
      </c>
      <c r="G126" s="9" t="s">
        <v>166</v>
      </c>
      <c r="H126" s="9">
        <v>121</v>
      </c>
      <c r="I126" s="10" t="s">
        <v>171</v>
      </c>
      <c r="J126" s="7">
        <v>2</v>
      </c>
      <c r="K126" s="11" t="s">
        <v>298</v>
      </c>
      <c r="L126" s="12">
        <v>2</v>
      </c>
      <c r="M126" s="12" t="s">
        <v>39</v>
      </c>
      <c r="N126" s="12">
        <v>2</v>
      </c>
      <c r="O126" s="12">
        <v>1</v>
      </c>
      <c r="P126" s="12" t="s">
        <v>39</v>
      </c>
      <c r="Q126" s="13">
        <v>2</v>
      </c>
      <c r="R126" s="13">
        <v>4</v>
      </c>
      <c r="S126" s="13">
        <v>4</v>
      </c>
      <c r="T126" s="13" t="s">
        <v>134</v>
      </c>
      <c r="U126" s="13">
        <v>4</v>
      </c>
      <c r="V126" s="16" t="s">
        <v>120</v>
      </c>
      <c r="W126" s="12" t="s">
        <v>80</v>
      </c>
      <c r="X126" s="14" t="s">
        <v>427</v>
      </c>
      <c r="Y126" s="13" t="s">
        <v>123</v>
      </c>
    </row>
    <row r="127" spans="1:25" ht="32.25" thickBot="1">
      <c r="A127" s="7">
        <v>126</v>
      </c>
      <c r="B127" s="16" t="s">
        <v>43</v>
      </c>
      <c r="C127" s="8" t="s">
        <v>127</v>
      </c>
      <c r="D127" s="8" t="s">
        <v>200</v>
      </c>
      <c r="E127" s="8" t="s">
        <v>295</v>
      </c>
      <c r="F127" s="22">
        <v>202120</v>
      </c>
      <c r="G127" s="9" t="s">
        <v>27</v>
      </c>
      <c r="H127" s="9">
        <v>141</v>
      </c>
      <c r="I127" s="10" t="s">
        <v>156</v>
      </c>
      <c r="J127" s="7">
        <v>3</v>
      </c>
      <c r="K127" s="11" t="s">
        <v>250</v>
      </c>
      <c r="L127" s="12">
        <v>120</v>
      </c>
      <c r="M127" s="12" t="s">
        <v>38</v>
      </c>
      <c r="N127" s="12">
        <v>4</v>
      </c>
      <c r="O127" s="12">
        <v>30</v>
      </c>
      <c r="P127" s="12" t="s">
        <v>38</v>
      </c>
      <c r="Q127" s="13">
        <v>4</v>
      </c>
      <c r="R127" s="13">
        <v>6</v>
      </c>
      <c r="S127" s="13">
        <v>4</v>
      </c>
      <c r="T127" s="13" t="s">
        <v>134</v>
      </c>
      <c r="U127" s="13">
        <v>4</v>
      </c>
      <c r="V127" s="16" t="s">
        <v>120</v>
      </c>
      <c r="W127" s="12" t="s">
        <v>80</v>
      </c>
      <c r="X127" s="14" t="s">
        <v>404</v>
      </c>
      <c r="Y127" s="13" t="s">
        <v>126</v>
      </c>
    </row>
    <row r="128" spans="1:25" ht="32.25" thickBot="1">
      <c r="A128" s="7">
        <v>127</v>
      </c>
      <c r="B128" s="16" t="s">
        <v>43</v>
      </c>
      <c r="C128" s="8" t="s">
        <v>127</v>
      </c>
      <c r="D128" s="8" t="s">
        <v>200</v>
      </c>
      <c r="E128" s="8" t="s">
        <v>295</v>
      </c>
      <c r="F128" s="22">
        <v>202120</v>
      </c>
      <c r="G128" s="9" t="s">
        <v>28</v>
      </c>
      <c r="H128" s="9">
        <v>144</v>
      </c>
      <c r="I128" s="10" t="s">
        <v>168</v>
      </c>
      <c r="J128" s="7">
        <v>3</v>
      </c>
      <c r="K128" s="11" t="s">
        <v>251</v>
      </c>
      <c r="L128" s="12">
        <v>800</v>
      </c>
      <c r="M128" s="12" t="s">
        <v>38</v>
      </c>
      <c r="N128" s="12">
        <v>4</v>
      </c>
      <c r="O128" s="12">
        <v>200</v>
      </c>
      <c r="P128" s="12" t="s">
        <v>38</v>
      </c>
      <c r="Q128" s="13">
        <v>4</v>
      </c>
      <c r="R128" s="13">
        <v>3</v>
      </c>
      <c r="S128" s="13">
        <v>5</v>
      </c>
      <c r="T128" s="13" t="s">
        <v>134</v>
      </c>
      <c r="U128" s="13">
        <v>5</v>
      </c>
      <c r="V128" s="16" t="s">
        <v>120</v>
      </c>
      <c r="W128" s="12" t="s">
        <v>80</v>
      </c>
      <c r="X128" s="14" t="s">
        <v>404</v>
      </c>
      <c r="Y128" s="13" t="s">
        <v>126</v>
      </c>
    </row>
    <row r="129" spans="1:25" ht="32.25" thickBot="1">
      <c r="A129" s="7">
        <v>128</v>
      </c>
      <c r="B129" s="16" t="s">
        <v>43</v>
      </c>
      <c r="C129" s="8" t="s">
        <v>127</v>
      </c>
      <c r="D129" s="8" t="s">
        <v>200</v>
      </c>
      <c r="E129" s="8" t="s">
        <v>295</v>
      </c>
      <c r="F129" s="22">
        <v>202120</v>
      </c>
      <c r="G129" s="9" t="s">
        <v>32</v>
      </c>
      <c r="H129" s="9">
        <v>149</v>
      </c>
      <c r="I129" s="10" t="s">
        <v>140</v>
      </c>
      <c r="J129" s="7">
        <v>2</v>
      </c>
      <c r="K129" s="11" t="s">
        <v>252</v>
      </c>
      <c r="L129" s="12">
        <v>120</v>
      </c>
      <c r="M129" s="12" t="s">
        <v>40</v>
      </c>
      <c r="N129" s="12">
        <v>4</v>
      </c>
      <c r="O129" s="12">
        <v>30</v>
      </c>
      <c r="P129" s="12" t="s">
        <v>40</v>
      </c>
      <c r="Q129" s="13">
        <v>4</v>
      </c>
      <c r="R129" s="13">
        <v>5</v>
      </c>
      <c r="S129" s="13">
        <v>4</v>
      </c>
      <c r="T129" s="13" t="s">
        <v>134</v>
      </c>
      <c r="U129" s="13">
        <v>4</v>
      </c>
      <c r="V129" s="16" t="s">
        <v>120</v>
      </c>
      <c r="W129" s="12" t="s">
        <v>80</v>
      </c>
      <c r="X129" s="14" t="s">
        <v>423</v>
      </c>
      <c r="Y129" s="13" t="s">
        <v>126</v>
      </c>
    </row>
    <row r="130" spans="1:25" ht="38.25" thickBot="1">
      <c r="A130" s="7">
        <v>129</v>
      </c>
      <c r="B130" s="16" t="s">
        <v>43</v>
      </c>
      <c r="C130" s="8" t="s">
        <v>127</v>
      </c>
      <c r="D130" s="8" t="s">
        <v>200</v>
      </c>
      <c r="E130" s="8" t="s">
        <v>295</v>
      </c>
      <c r="F130" s="22">
        <v>202120</v>
      </c>
      <c r="G130" s="9" t="s">
        <v>65</v>
      </c>
      <c r="H130" s="9">
        <v>5520</v>
      </c>
      <c r="I130" s="10" t="s">
        <v>296</v>
      </c>
      <c r="J130" s="7">
        <v>2</v>
      </c>
      <c r="K130" s="11" t="s">
        <v>197</v>
      </c>
      <c r="L130" s="12">
        <v>6000</v>
      </c>
      <c r="M130" s="12" t="s">
        <v>24</v>
      </c>
      <c r="N130" s="12">
        <v>3</v>
      </c>
      <c r="O130" s="12">
        <v>2000</v>
      </c>
      <c r="P130" s="12" t="s">
        <v>24</v>
      </c>
      <c r="Q130" s="13">
        <v>3</v>
      </c>
      <c r="R130" s="13">
        <v>1</v>
      </c>
      <c r="S130" s="13">
        <v>9</v>
      </c>
      <c r="T130" s="13" t="s">
        <v>134</v>
      </c>
      <c r="U130" s="13">
        <v>9</v>
      </c>
      <c r="V130" s="16" t="s">
        <v>122</v>
      </c>
      <c r="W130" s="12" t="s">
        <v>80</v>
      </c>
      <c r="X130" s="14" t="s">
        <v>432</v>
      </c>
      <c r="Y130" s="13" t="s">
        <v>123</v>
      </c>
    </row>
    <row r="131" spans="1:25" ht="32.25" thickBot="1">
      <c r="A131" s="7">
        <v>130</v>
      </c>
      <c r="B131" s="16" t="s">
        <v>43</v>
      </c>
      <c r="C131" s="8" t="s">
        <v>127</v>
      </c>
      <c r="D131" s="8" t="s">
        <v>200</v>
      </c>
      <c r="E131" s="8" t="s">
        <v>295</v>
      </c>
      <c r="F131" s="22">
        <v>202120</v>
      </c>
      <c r="G131" s="9" t="s">
        <v>151</v>
      </c>
      <c r="H131" s="9">
        <v>113</v>
      </c>
      <c r="I131" s="10" t="s">
        <v>89</v>
      </c>
      <c r="J131" s="7">
        <v>3</v>
      </c>
      <c r="K131" s="11" t="s">
        <v>299</v>
      </c>
      <c r="L131" s="12">
        <v>1</v>
      </c>
      <c r="M131" s="12" t="s">
        <v>39</v>
      </c>
      <c r="N131" s="12">
        <v>1</v>
      </c>
      <c r="O131" s="12" t="s">
        <v>297</v>
      </c>
      <c r="P131" s="12" t="s">
        <v>39</v>
      </c>
      <c r="Q131" s="13">
        <v>1</v>
      </c>
      <c r="R131" s="13">
        <v>2</v>
      </c>
      <c r="S131" s="13">
        <v>4</v>
      </c>
      <c r="T131" s="13" t="s">
        <v>134</v>
      </c>
      <c r="U131" s="13">
        <v>4</v>
      </c>
      <c r="V131" s="16" t="s">
        <v>120</v>
      </c>
      <c r="W131" s="12" t="s">
        <v>294</v>
      </c>
      <c r="X131" s="14" t="s">
        <v>409</v>
      </c>
      <c r="Y131" s="13" t="s">
        <v>126</v>
      </c>
    </row>
    <row r="132" spans="1:25" ht="32.25" thickBot="1">
      <c r="A132" s="7">
        <v>131</v>
      </c>
      <c r="B132" s="16" t="s">
        <v>43</v>
      </c>
      <c r="C132" s="8" t="s">
        <v>330</v>
      </c>
      <c r="D132" s="8" t="s">
        <v>300</v>
      </c>
      <c r="E132" s="8" t="s">
        <v>125</v>
      </c>
      <c r="F132" s="22">
        <v>201992</v>
      </c>
      <c r="G132" s="9" t="s">
        <v>302</v>
      </c>
      <c r="H132" s="9" t="s">
        <v>306</v>
      </c>
      <c r="I132" s="10" t="s">
        <v>308</v>
      </c>
      <c r="J132" s="7">
        <v>3</v>
      </c>
      <c r="K132" s="11" t="s">
        <v>310</v>
      </c>
      <c r="L132" s="12">
        <v>2</v>
      </c>
      <c r="M132" s="12" t="s">
        <v>223</v>
      </c>
      <c r="N132" s="12">
        <v>2</v>
      </c>
      <c r="O132" s="12">
        <v>1</v>
      </c>
      <c r="P132" s="12" t="s">
        <v>223</v>
      </c>
      <c r="Q132" s="13">
        <v>2</v>
      </c>
      <c r="R132" s="13">
        <v>4</v>
      </c>
      <c r="S132" s="13">
        <v>6</v>
      </c>
      <c r="T132" s="13" t="s">
        <v>134</v>
      </c>
      <c r="U132" s="13">
        <v>6</v>
      </c>
      <c r="V132" s="16" t="s">
        <v>120</v>
      </c>
      <c r="W132" s="12" t="s">
        <v>294</v>
      </c>
      <c r="X132" s="14" t="s">
        <v>441</v>
      </c>
      <c r="Y132" s="13" t="s">
        <v>123</v>
      </c>
    </row>
    <row r="133" spans="1:25" ht="48" thickBot="1">
      <c r="A133" s="7">
        <v>132</v>
      </c>
      <c r="B133" s="16" t="s">
        <v>43</v>
      </c>
      <c r="C133" s="8" t="s">
        <v>330</v>
      </c>
      <c r="D133" s="8" t="s">
        <v>300</v>
      </c>
      <c r="E133" s="8" t="s">
        <v>125</v>
      </c>
      <c r="F133" s="22">
        <v>201992</v>
      </c>
      <c r="G133" s="9" t="s">
        <v>303</v>
      </c>
      <c r="H133" s="9" t="s">
        <v>56</v>
      </c>
      <c r="I133" s="10" t="s">
        <v>169</v>
      </c>
      <c r="J133" s="7">
        <v>2</v>
      </c>
      <c r="K133" s="11" t="s">
        <v>311</v>
      </c>
      <c r="L133" s="12">
        <v>5</v>
      </c>
      <c r="M133" s="12" t="s">
        <v>39</v>
      </c>
      <c r="N133" s="12">
        <v>5</v>
      </c>
      <c r="O133" s="12">
        <v>1</v>
      </c>
      <c r="P133" s="12" t="s">
        <v>39</v>
      </c>
      <c r="Q133" s="13">
        <v>5</v>
      </c>
      <c r="R133" s="13">
        <v>2</v>
      </c>
      <c r="S133" s="13">
        <v>5</v>
      </c>
      <c r="T133" s="13" t="s">
        <v>134</v>
      </c>
      <c r="U133" s="13">
        <v>5</v>
      </c>
      <c r="V133" s="16" t="s">
        <v>120</v>
      </c>
      <c r="W133" s="12" t="s">
        <v>80</v>
      </c>
      <c r="X133" s="14" t="s">
        <v>442</v>
      </c>
      <c r="Y133" s="13" t="s">
        <v>123</v>
      </c>
    </row>
    <row r="134" spans="1:25" ht="32.25" thickBot="1">
      <c r="A134" s="7">
        <v>133</v>
      </c>
      <c r="B134" s="16" t="s">
        <v>43</v>
      </c>
      <c r="C134" s="8" t="s">
        <v>330</v>
      </c>
      <c r="D134" s="8" t="s">
        <v>300</v>
      </c>
      <c r="E134" s="8" t="s">
        <v>125</v>
      </c>
      <c r="F134" s="22">
        <v>201992</v>
      </c>
      <c r="G134" s="9" t="s">
        <v>304</v>
      </c>
      <c r="H134" s="9" t="s">
        <v>271</v>
      </c>
      <c r="I134" s="10" t="s">
        <v>156</v>
      </c>
      <c r="J134" s="7">
        <v>3</v>
      </c>
      <c r="K134" s="11" t="s">
        <v>250</v>
      </c>
      <c r="L134" s="12">
        <v>120</v>
      </c>
      <c r="M134" s="12" t="s">
        <v>38</v>
      </c>
      <c r="N134" s="12">
        <v>4</v>
      </c>
      <c r="O134" s="12">
        <v>30</v>
      </c>
      <c r="P134" s="12" t="s">
        <v>38</v>
      </c>
      <c r="Q134" s="13">
        <v>4</v>
      </c>
      <c r="R134" s="13">
        <v>3</v>
      </c>
      <c r="S134" s="13">
        <v>4</v>
      </c>
      <c r="T134" s="13" t="s">
        <v>134</v>
      </c>
      <c r="U134" s="13">
        <v>4</v>
      </c>
      <c r="V134" s="16" t="s">
        <v>120</v>
      </c>
      <c r="W134" s="12" t="s">
        <v>80</v>
      </c>
      <c r="X134" s="14" t="s">
        <v>404</v>
      </c>
      <c r="Y134" s="13" t="s">
        <v>126</v>
      </c>
    </row>
    <row r="135" spans="1:25" ht="32.25" thickBot="1">
      <c r="A135" s="7">
        <v>134</v>
      </c>
      <c r="B135" s="16" t="s">
        <v>43</v>
      </c>
      <c r="C135" s="8" t="s">
        <v>330</v>
      </c>
      <c r="D135" s="8" t="s">
        <v>300</v>
      </c>
      <c r="E135" s="8" t="s">
        <v>125</v>
      </c>
      <c r="F135" s="22">
        <v>201992</v>
      </c>
      <c r="G135" s="9" t="s">
        <v>28</v>
      </c>
      <c r="H135" s="9" t="s">
        <v>54</v>
      </c>
      <c r="I135" s="10" t="s">
        <v>309</v>
      </c>
      <c r="J135" s="7">
        <v>3</v>
      </c>
      <c r="K135" s="11" t="s">
        <v>226</v>
      </c>
      <c r="L135" s="12">
        <v>1000</v>
      </c>
      <c r="M135" s="12" t="s">
        <v>38</v>
      </c>
      <c r="N135" s="12">
        <v>5</v>
      </c>
      <c r="O135" s="12">
        <v>200</v>
      </c>
      <c r="P135" s="12" t="s">
        <v>38</v>
      </c>
      <c r="Q135" s="13">
        <v>5</v>
      </c>
      <c r="R135" s="13">
        <v>1</v>
      </c>
      <c r="S135" s="13">
        <v>5</v>
      </c>
      <c r="T135" s="13" t="s">
        <v>134</v>
      </c>
      <c r="U135" s="13">
        <v>5</v>
      </c>
      <c r="V135" s="16" t="s">
        <v>120</v>
      </c>
      <c r="W135" s="12" t="s">
        <v>80</v>
      </c>
      <c r="X135" s="14" t="s">
        <v>404</v>
      </c>
      <c r="Y135" s="13" t="s">
        <v>126</v>
      </c>
    </row>
    <row r="136" spans="1:25" ht="32.25" thickBot="1">
      <c r="A136" s="7">
        <v>135</v>
      </c>
      <c r="B136" s="16" t="s">
        <v>43</v>
      </c>
      <c r="C136" s="8" t="s">
        <v>330</v>
      </c>
      <c r="D136" s="8" t="s">
        <v>300</v>
      </c>
      <c r="E136" s="8" t="s">
        <v>125</v>
      </c>
      <c r="F136" s="22">
        <v>201992</v>
      </c>
      <c r="G136" s="9" t="s">
        <v>305</v>
      </c>
      <c r="H136" s="9" t="s">
        <v>59</v>
      </c>
      <c r="I136" s="10" t="s">
        <v>140</v>
      </c>
      <c r="J136" s="7">
        <v>2</v>
      </c>
      <c r="K136" s="11" t="s">
        <v>249</v>
      </c>
      <c r="L136" s="12">
        <v>150</v>
      </c>
      <c r="M136" s="12" t="s">
        <v>40</v>
      </c>
      <c r="N136" s="12">
        <v>5</v>
      </c>
      <c r="O136" s="12">
        <v>30</v>
      </c>
      <c r="P136" s="12" t="s">
        <v>40</v>
      </c>
      <c r="Q136" s="13">
        <v>5</v>
      </c>
      <c r="R136" s="13">
        <v>5</v>
      </c>
      <c r="S136" s="13">
        <v>5</v>
      </c>
      <c r="T136" s="13" t="s">
        <v>134</v>
      </c>
      <c r="U136" s="13">
        <v>5</v>
      </c>
      <c r="V136" s="16" t="s">
        <v>120</v>
      </c>
      <c r="W136" s="12" t="s">
        <v>80</v>
      </c>
      <c r="X136" s="14" t="s">
        <v>423</v>
      </c>
      <c r="Y136" s="13" t="s">
        <v>126</v>
      </c>
    </row>
    <row r="137" spans="1:25" ht="32.25" thickBot="1">
      <c r="A137" s="7">
        <v>136</v>
      </c>
      <c r="B137" s="16" t="s">
        <v>43</v>
      </c>
      <c r="C137" s="8" t="s">
        <v>330</v>
      </c>
      <c r="D137" s="8" t="s">
        <v>300</v>
      </c>
      <c r="E137" s="8" t="s">
        <v>125</v>
      </c>
      <c r="F137" s="22">
        <v>201992</v>
      </c>
      <c r="G137" s="9" t="s">
        <v>269</v>
      </c>
      <c r="H137" s="9" t="s">
        <v>307</v>
      </c>
      <c r="I137" s="10" t="s">
        <v>155</v>
      </c>
      <c r="J137" s="7">
        <v>3</v>
      </c>
      <c r="K137" s="11" t="s">
        <v>274</v>
      </c>
      <c r="L137" s="12">
        <v>2000</v>
      </c>
      <c r="M137" s="12" t="s">
        <v>24</v>
      </c>
      <c r="N137" s="12">
        <v>2</v>
      </c>
      <c r="O137" s="12">
        <v>1000</v>
      </c>
      <c r="P137" s="12" t="s">
        <v>24</v>
      </c>
      <c r="Q137" s="13">
        <v>2</v>
      </c>
      <c r="R137" s="13">
        <v>6</v>
      </c>
      <c r="S137" s="13">
        <v>5</v>
      </c>
      <c r="T137" s="13" t="s">
        <v>134</v>
      </c>
      <c r="U137" s="13">
        <v>5</v>
      </c>
      <c r="V137" s="16" t="s">
        <v>120</v>
      </c>
      <c r="W137" s="12" t="s">
        <v>294</v>
      </c>
      <c r="X137" s="14" t="s">
        <v>426</v>
      </c>
      <c r="Y137" s="13" t="s">
        <v>126</v>
      </c>
    </row>
    <row r="138" spans="1:25" ht="32.25" thickBot="1">
      <c r="A138" s="7">
        <v>137</v>
      </c>
      <c r="B138" s="16" t="s">
        <v>43</v>
      </c>
      <c r="C138" s="8" t="s">
        <v>330</v>
      </c>
      <c r="D138" s="8" t="s">
        <v>300</v>
      </c>
      <c r="E138" s="8" t="s">
        <v>315</v>
      </c>
      <c r="F138" s="22">
        <v>202008</v>
      </c>
      <c r="G138" s="9" t="s">
        <v>312</v>
      </c>
      <c r="H138" s="9" t="s">
        <v>56</v>
      </c>
      <c r="I138" s="10" t="s">
        <v>240</v>
      </c>
      <c r="J138" s="7">
        <v>2</v>
      </c>
      <c r="K138" s="11" t="s">
        <v>317</v>
      </c>
      <c r="L138" s="12">
        <v>5</v>
      </c>
      <c r="M138" s="12" t="s">
        <v>39</v>
      </c>
      <c r="N138" s="12">
        <v>5</v>
      </c>
      <c r="O138" s="12">
        <v>1</v>
      </c>
      <c r="P138" s="12" t="s">
        <v>39</v>
      </c>
      <c r="Q138" s="13">
        <v>5</v>
      </c>
      <c r="R138" s="13">
        <v>3</v>
      </c>
      <c r="S138" s="13">
        <v>5</v>
      </c>
      <c r="T138" s="13" t="s">
        <v>134</v>
      </c>
      <c r="U138" s="13">
        <v>5</v>
      </c>
      <c r="V138" s="16" t="s">
        <v>120</v>
      </c>
      <c r="W138" s="12" t="s">
        <v>80</v>
      </c>
      <c r="X138" s="14" t="s">
        <v>443</v>
      </c>
      <c r="Y138" s="13" t="s">
        <v>123</v>
      </c>
    </row>
    <row r="139" spans="1:25" ht="32.25" thickBot="1">
      <c r="A139" s="7">
        <v>138</v>
      </c>
      <c r="B139" s="16" t="s">
        <v>43</v>
      </c>
      <c r="C139" s="8" t="s">
        <v>330</v>
      </c>
      <c r="D139" s="8" t="s">
        <v>300</v>
      </c>
      <c r="E139" s="8" t="s">
        <v>315</v>
      </c>
      <c r="F139" s="22">
        <v>202008</v>
      </c>
      <c r="G139" s="9" t="s">
        <v>313</v>
      </c>
      <c r="H139" s="9" t="s">
        <v>54</v>
      </c>
      <c r="I139" s="10" t="s">
        <v>156</v>
      </c>
      <c r="J139" s="7">
        <v>3</v>
      </c>
      <c r="K139" s="11" t="s">
        <v>250</v>
      </c>
      <c r="L139" s="12">
        <v>120</v>
      </c>
      <c r="M139" s="12" t="s">
        <v>38</v>
      </c>
      <c r="N139" s="12">
        <v>4</v>
      </c>
      <c r="O139" s="12">
        <v>30</v>
      </c>
      <c r="P139" s="12" t="s">
        <v>38</v>
      </c>
      <c r="Q139" s="13">
        <v>4</v>
      </c>
      <c r="R139" s="13">
        <v>5</v>
      </c>
      <c r="S139" s="13">
        <v>4</v>
      </c>
      <c r="T139" s="13" t="s">
        <v>134</v>
      </c>
      <c r="U139" s="13">
        <v>4</v>
      </c>
      <c r="V139" s="16" t="s">
        <v>120</v>
      </c>
      <c r="W139" s="12" t="s">
        <v>80</v>
      </c>
      <c r="X139" s="14" t="s">
        <v>404</v>
      </c>
      <c r="Y139" s="13" t="s">
        <v>126</v>
      </c>
    </row>
    <row r="140" spans="1:25" ht="32.25" thickBot="1">
      <c r="A140" s="7">
        <v>139</v>
      </c>
      <c r="B140" s="16" t="s">
        <v>43</v>
      </c>
      <c r="C140" s="8" t="s">
        <v>330</v>
      </c>
      <c r="D140" s="8" t="s">
        <v>300</v>
      </c>
      <c r="E140" s="8" t="s">
        <v>315</v>
      </c>
      <c r="F140" s="22">
        <v>202008</v>
      </c>
      <c r="G140" s="9" t="s">
        <v>28</v>
      </c>
      <c r="H140" s="9" t="s">
        <v>55</v>
      </c>
      <c r="I140" s="10" t="s">
        <v>168</v>
      </c>
      <c r="J140" s="7">
        <v>3</v>
      </c>
      <c r="K140" s="11" t="s">
        <v>226</v>
      </c>
      <c r="L140" s="12">
        <v>1000</v>
      </c>
      <c r="M140" s="12" t="s">
        <v>38</v>
      </c>
      <c r="N140" s="12">
        <v>5</v>
      </c>
      <c r="O140" s="12">
        <v>200</v>
      </c>
      <c r="P140" s="12" t="s">
        <v>38</v>
      </c>
      <c r="Q140" s="13">
        <v>5</v>
      </c>
      <c r="R140" s="13">
        <v>4</v>
      </c>
      <c r="S140" s="13">
        <v>5</v>
      </c>
      <c r="T140" s="13" t="s">
        <v>134</v>
      </c>
      <c r="U140" s="13">
        <v>5</v>
      </c>
      <c r="V140" s="16" t="s">
        <v>120</v>
      </c>
      <c r="W140" s="12" t="s">
        <v>80</v>
      </c>
      <c r="X140" s="14" t="s">
        <v>404</v>
      </c>
      <c r="Y140" s="13" t="s">
        <v>126</v>
      </c>
    </row>
    <row r="141" spans="1:25" ht="38.25" thickBot="1">
      <c r="A141" s="7">
        <v>140</v>
      </c>
      <c r="B141" s="16" t="s">
        <v>43</v>
      </c>
      <c r="C141" s="8" t="s">
        <v>330</v>
      </c>
      <c r="D141" s="8" t="s">
        <v>300</v>
      </c>
      <c r="E141" s="8" t="s">
        <v>315</v>
      </c>
      <c r="F141" s="22">
        <v>202008</v>
      </c>
      <c r="G141" s="9" t="s">
        <v>305</v>
      </c>
      <c r="H141" s="9" t="s">
        <v>59</v>
      </c>
      <c r="I141" s="10" t="s">
        <v>316</v>
      </c>
      <c r="J141" s="7">
        <v>2</v>
      </c>
      <c r="K141" s="11" t="s">
        <v>249</v>
      </c>
      <c r="L141" s="12">
        <v>150</v>
      </c>
      <c r="M141" s="12" t="s">
        <v>40</v>
      </c>
      <c r="N141" s="12">
        <v>5</v>
      </c>
      <c r="O141" s="12">
        <v>30</v>
      </c>
      <c r="P141" s="12" t="s">
        <v>40</v>
      </c>
      <c r="Q141" s="13">
        <v>5</v>
      </c>
      <c r="R141" s="13">
        <v>6</v>
      </c>
      <c r="S141" s="13">
        <v>5</v>
      </c>
      <c r="T141" s="13" t="s">
        <v>134</v>
      </c>
      <c r="U141" s="13">
        <v>5</v>
      </c>
      <c r="V141" s="16" t="s">
        <v>120</v>
      </c>
      <c r="W141" s="12" t="s">
        <v>294</v>
      </c>
      <c r="X141" s="14" t="s">
        <v>423</v>
      </c>
      <c r="Y141" s="13" t="s">
        <v>126</v>
      </c>
    </row>
    <row r="142" spans="1:25" ht="32.25" thickBot="1">
      <c r="A142" s="7">
        <v>141</v>
      </c>
      <c r="B142" s="16" t="s">
        <v>43</v>
      </c>
      <c r="C142" s="8" t="s">
        <v>330</v>
      </c>
      <c r="D142" s="8" t="s">
        <v>300</v>
      </c>
      <c r="E142" s="8" t="s">
        <v>315</v>
      </c>
      <c r="F142" s="22">
        <v>202008</v>
      </c>
      <c r="G142" s="9" t="s">
        <v>269</v>
      </c>
      <c r="H142" s="9" t="s">
        <v>307</v>
      </c>
      <c r="I142" s="10" t="s">
        <v>155</v>
      </c>
      <c r="J142" s="7">
        <v>3</v>
      </c>
      <c r="K142" s="11" t="s">
        <v>274</v>
      </c>
      <c r="L142" s="12">
        <v>2000</v>
      </c>
      <c r="M142" s="12" t="s">
        <v>24</v>
      </c>
      <c r="N142" s="12">
        <v>2</v>
      </c>
      <c r="O142" s="12">
        <v>1000</v>
      </c>
      <c r="P142" s="12" t="s">
        <v>24</v>
      </c>
      <c r="Q142" s="13">
        <v>2</v>
      </c>
      <c r="R142" s="13">
        <v>1</v>
      </c>
      <c r="S142" s="13">
        <v>5</v>
      </c>
      <c r="T142" s="13" t="s">
        <v>134</v>
      </c>
      <c r="U142" s="13">
        <v>5</v>
      </c>
      <c r="V142" s="16" t="s">
        <v>120</v>
      </c>
      <c r="W142" s="12" t="s">
        <v>294</v>
      </c>
      <c r="X142" s="14" t="s">
        <v>426</v>
      </c>
      <c r="Y142" s="13" t="s">
        <v>126</v>
      </c>
    </row>
    <row r="143" spans="1:25" ht="38.25" thickBot="1">
      <c r="A143" s="7">
        <v>142</v>
      </c>
      <c r="B143" s="16" t="s">
        <v>43</v>
      </c>
      <c r="C143" s="8" t="s">
        <v>330</v>
      </c>
      <c r="D143" s="8" t="s">
        <v>300</v>
      </c>
      <c r="E143" s="8" t="s">
        <v>315</v>
      </c>
      <c r="F143" s="22">
        <v>202008</v>
      </c>
      <c r="G143" s="9" t="s">
        <v>314</v>
      </c>
      <c r="H143" s="9" t="s">
        <v>64</v>
      </c>
      <c r="I143" s="10" t="s">
        <v>25</v>
      </c>
      <c r="J143" s="7">
        <v>2</v>
      </c>
      <c r="K143" s="11" t="s">
        <v>318</v>
      </c>
      <c r="L143" s="12">
        <v>1</v>
      </c>
      <c r="M143" s="12" t="s">
        <v>223</v>
      </c>
      <c r="N143" s="12">
        <v>1</v>
      </c>
      <c r="O143" s="12">
        <v>1</v>
      </c>
      <c r="P143" s="12" t="s">
        <v>143</v>
      </c>
      <c r="Q143" s="13">
        <v>1</v>
      </c>
      <c r="R143" s="13">
        <v>2</v>
      </c>
      <c r="S143" s="13">
        <v>5</v>
      </c>
      <c r="T143" s="13" t="s">
        <v>134</v>
      </c>
      <c r="U143" s="13">
        <v>5</v>
      </c>
      <c r="V143" s="16" t="s">
        <v>122</v>
      </c>
      <c r="W143" s="12" t="s">
        <v>80</v>
      </c>
      <c r="X143" s="14" t="s">
        <v>444</v>
      </c>
      <c r="Y143" s="13" t="s">
        <v>126</v>
      </c>
    </row>
    <row r="144" spans="1:25" ht="32.25" thickBot="1">
      <c r="A144" s="7">
        <v>143</v>
      </c>
      <c r="B144" s="16" t="s">
        <v>43</v>
      </c>
      <c r="C144" s="8" t="s">
        <v>330</v>
      </c>
      <c r="D144" s="8" t="s">
        <v>300</v>
      </c>
      <c r="E144" s="8" t="s">
        <v>321</v>
      </c>
      <c r="F144" s="22">
        <v>202009</v>
      </c>
      <c r="G144" s="9" t="s">
        <v>312</v>
      </c>
      <c r="H144" s="9" t="s">
        <v>56</v>
      </c>
      <c r="I144" s="10" t="s">
        <v>240</v>
      </c>
      <c r="J144" s="7">
        <v>2</v>
      </c>
      <c r="K144" s="11" t="s">
        <v>317</v>
      </c>
      <c r="L144" s="12">
        <v>5</v>
      </c>
      <c r="M144" s="12" t="s">
        <v>39</v>
      </c>
      <c r="N144" s="12">
        <v>5</v>
      </c>
      <c r="O144" s="12">
        <v>1</v>
      </c>
      <c r="P144" s="12" t="s">
        <v>39</v>
      </c>
      <c r="Q144" s="13">
        <v>5</v>
      </c>
      <c r="R144" s="13">
        <v>2</v>
      </c>
      <c r="S144" s="13">
        <v>5</v>
      </c>
      <c r="T144" s="13" t="s">
        <v>134</v>
      </c>
      <c r="U144" s="13">
        <v>5</v>
      </c>
      <c r="V144" s="16" t="s">
        <v>120</v>
      </c>
      <c r="W144" s="12" t="s">
        <v>80</v>
      </c>
      <c r="X144" s="14" t="s">
        <v>445</v>
      </c>
      <c r="Y144" s="13" t="s">
        <v>123</v>
      </c>
    </row>
    <row r="145" spans="1:25" ht="32.25" thickBot="1">
      <c r="A145" s="7">
        <v>144</v>
      </c>
      <c r="B145" s="16" t="s">
        <v>43</v>
      </c>
      <c r="C145" s="8" t="s">
        <v>330</v>
      </c>
      <c r="D145" s="8" t="s">
        <v>300</v>
      </c>
      <c r="E145" s="8" t="s">
        <v>321</v>
      </c>
      <c r="F145" s="22">
        <v>202009</v>
      </c>
      <c r="G145" s="9" t="s">
        <v>27</v>
      </c>
      <c r="H145" s="9" t="s">
        <v>201</v>
      </c>
      <c r="I145" s="10" t="s">
        <v>156</v>
      </c>
      <c r="J145" s="7">
        <v>3</v>
      </c>
      <c r="K145" s="11" t="s">
        <v>250</v>
      </c>
      <c r="L145" s="12">
        <v>120</v>
      </c>
      <c r="M145" s="12" t="s">
        <v>38</v>
      </c>
      <c r="N145" s="12">
        <v>4</v>
      </c>
      <c r="O145" s="12">
        <v>30</v>
      </c>
      <c r="P145" s="12" t="s">
        <v>38</v>
      </c>
      <c r="Q145" s="13">
        <v>4</v>
      </c>
      <c r="R145" s="13">
        <v>3</v>
      </c>
      <c r="S145" s="13">
        <v>4</v>
      </c>
      <c r="T145" s="13" t="s">
        <v>134</v>
      </c>
      <c r="U145" s="13">
        <v>4</v>
      </c>
      <c r="V145" s="16" t="s">
        <v>120</v>
      </c>
      <c r="W145" s="12" t="s">
        <v>80</v>
      </c>
      <c r="X145" s="14" t="s">
        <v>404</v>
      </c>
      <c r="Y145" s="13" t="s">
        <v>126</v>
      </c>
    </row>
    <row r="146" spans="1:25" ht="32.25" thickBot="1">
      <c r="A146" s="7">
        <v>145</v>
      </c>
      <c r="B146" s="16" t="s">
        <v>43</v>
      </c>
      <c r="C146" s="8" t="s">
        <v>330</v>
      </c>
      <c r="D146" s="8" t="s">
        <v>300</v>
      </c>
      <c r="E146" s="8" t="s">
        <v>321</v>
      </c>
      <c r="F146" s="22">
        <v>202009</v>
      </c>
      <c r="G146" s="9" t="s">
        <v>28</v>
      </c>
      <c r="H146" s="9" t="s">
        <v>54</v>
      </c>
      <c r="I146" s="10" t="s">
        <v>168</v>
      </c>
      <c r="J146" s="7">
        <v>3</v>
      </c>
      <c r="K146" s="11" t="s">
        <v>226</v>
      </c>
      <c r="L146" s="12">
        <v>1000</v>
      </c>
      <c r="M146" s="12" t="s">
        <v>38</v>
      </c>
      <c r="N146" s="12">
        <v>5</v>
      </c>
      <c r="O146" s="12">
        <v>200</v>
      </c>
      <c r="P146" s="12" t="s">
        <v>38</v>
      </c>
      <c r="Q146" s="13">
        <v>5</v>
      </c>
      <c r="R146" s="13">
        <v>4</v>
      </c>
      <c r="S146" s="13">
        <v>5</v>
      </c>
      <c r="T146" s="13" t="s">
        <v>134</v>
      </c>
      <c r="U146" s="13">
        <v>5</v>
      </c>
      <c r="V146" s="16" t="s">
        <v>120</v>
      </c>
      <c r="W146" s="12" t="s">
        <v>80</v>
      </c>
      <c r="X146" s="14" t="s">
        <v>404</v>
      </c>
      <c r="Y146" s="13" t="s">
        <v>126</v>
      </c>
    </row>
    <row r="147" spans="1:25" ht="32.25" thickBot="1">
      <c r="A147" s="7">
        <v>146</v>
      </c>
      <c r="B147" s="16" t="s">
        <v>43</v>
      </c>
      <c r="C147" s="8" t="s">
        <v>330</v>
      </c>
      <c r="D147" s="8" t="s">
        <v>300</v>
      </c>
      <c r="E147" s="8" t="s">
        <v>321</v>
      </c>
      <c r="F147" s="22">
        <v>202009</v>
      </c>
      <c r="G147" s="9" t="s">
        <v>319</v>
      </c>
      <c r="H147" s="9" t="s">
        <v>59</v>
      </c>
      <c r="I147" s="10" t="s">
        <v>140</v>
      </c>
      <c r="J147" s="7">
        <v>2</v>
      </c>
      <c r="K147" s="11" t="s">
        <v>249</v>
      </c>
      <c r="L147" s="12">
        <v>150</v>
      </c>
      <c r="M147" s="12" t="s">
        <v>40</v>
      </c>
      <c r="N147" s="12">
        <v>5</v>
      </c>
      <c r="O147" s="12">
        <v>30</v>
      </c>
      <c r="P147" s="12" t="s">
        <v>40</v>
      </c>
      <c r="Q147" s="13">
        <v>5</v>
      </c>
      <c r="R147" s="13">
        <v>5</v>
      </c>
      <c r="S147" s="13">
        <v>5</v>
      </c>
      <c r="T147" s="13" t="s">
        <v>134</v>
      </c>
      <c r="U147" s="13">
        <v>5</v>
      </c>
      <c r="V147" s="16" t="s">
        <v>120</v>
      </c>
      <c r="W147" s="12" t="s">
        <v>294</v>
      </c>
      <c r="X147" s="14" t="s">
        <v>423</v>
      </c>
      <c r="Y147" s="13" t="s">
        <v>126</v>
      </c>
    </row>
    <row r="148" spans="1:25" ht="32.25" thickBot="1">
      <c r="A148" s="7">
        <v>147</v>
      </c>
      <c r="B148" s="16" t="s">
        <v>43</v>
      </c>
      <c r="C148" s="8" t="s">
        <v>330</v>
      </c>
      <c r="D148" s="8" t="s">
        <v>300</v>
      </c>
      <c r="E148" s="8" t="s">
        <v>321</v>
      </c>
      <c r="F148" s="22">
        <v>202009</v>
      </c>
      <c r="G148" s="9" t="s">
        <v>320</v>
      </c>
      <c r="H148" s="9" t="s">
        <v>322</v>
      </c>
      <c r="I148" s="10" t="s">
        <v>323</v>
      </c>
      <c r="J148" s="7">
        <v>3</v>
      </c>
      <c r="K148" s="11" t="s">
        <v>324</v>
      </c>
      <c r="L148" s="12">
        <v>5000</v>
      </c>
      <c r="M148" s="12" t="s">
        <v>24</v>
      </c>
      <c r="N148" s="12">
        <v>1</v>
      </c>
      <c r="O148" s="12">
        <v>5000</v>
      </c>
      <c r="P148" s="12" t="s">
        <v>24</v>
      </c>
      <c r="Q148" s="13">
        <v>1</v>
      </c>
      <c r="R148" s="13">
        <v>1</v>
      </c>
      <c r="S148" s="13">
        <v>10</v>
      </c>
      <c r="T148" s="13" t="s">
        <v>134</v>
      </c>
      <c r="U148" s="13">
        <v>10</v>
      </c>
      <c r="V148" s="16" t="s">
        <v>233</v>
      </c>
      <c r="W148" s="12" t="s">
        <v>294</v>
      </c>
      <c r="X148" s="14" t="s">
        <v>446</v>
      </c>
      <c r="Y148" s="13" t="s">
        <v>126</v>
      </c>
    </row>
    <row r="149" spans="1:25" ht="32.25" thickBot="1">
      <c r="A149" s="7">
        <v>148</v>
      </c>
      <c r="B149" s="16" t="s">
        <v>43</v>
      </c>
      <c r="C149" s="8" t="s">
        <v>330</v>
      </c>
      <c r="D149" s="8" t="s">
        <v>300</v>
      </c>
      <c r="E149" s="8" t="s">
        <v>327</v>
      </c>
      <c r="F149" s="22">
        <v>202009</v>
      </c>
      <c r="G149" s="9" t="s">
        <v>325</v>
      </c>
      <c r="H149" s="9" t="s">
        <v>56</v>
      </c>
      <c r="I149" s="10" t="s">
        <v>240</v>
      </c>
      <c r="J149" s="7">
        <v>2</v>
      </c>
      <c r="K149" s="11" t="s">
        <v>317</v>
      </c>
      <c r="L149" s="12">
        <v>5</v>
      </c>
      <c r="M149" s="12" t="s">
        <v>39</v>
      </c>
      <c r="N149" s="12">
        <v>5</v>
      </c>
      <c r="O149" s="12">
        <v>1</v>
      </c>
      <c r="P149" s="12" t="s">
        <v>39</v>
      </c>
      <c r="Q149" s="13">
        <v>5</v>
      </c>
      <c r="R149" s="13">
        <v>2</v>
      </c>
      <c r="S149" s="13">
        <v>5</v>
      </c>
      <c r="T149" s="13" t="s">
        <v>134</v>
      </c>
      <c r="U149" s="13">
        <v>5</v>
      </c>
      <c r="V149" s="16" t="s">
        <v>120</v>
      </c>
      <c r="W149" s="12" t="s">
        <v>80</v>
      </c>
      <c r="X149" s="14" t="s">
        <v>445</v>
      </c>
      <c r="Y149" s="13" t="s">
        <v>123</v>
      </c>
    </row>
    <row r="150" spans="1:25" ht="32.25" thickBot="1">
      <c r="A150" s="7">
        <v>149</v>
      </c>
      <c r="B150" s="16" t="s">
        <v>43</v>
      </c>
      <c r="C150" s="8" t="s">
        <v>330</v>
      </c>
      <c r="D150" s="8" t="s">
        <v>300</v>
      </c>
      <c r="E150" s="8" t="s">
        <v>327</v>
      </c>
      <c r="F150" s="22">
        <v>202009</v>
      </c>
      <c r="G150" s="9" t="s">
        <v>27</v>
      </c>
      <c r="H150" s="9" t="s">
        <v>201</v>
      </c>
      <c r="I150" s="10" t="s">
        <v>156</v>
      </c>
      <c r="J150" s="7">
        <v>3</v>
      </c>
      <c r="K150" s="11" t="s">
        <v>250</v>
      </c>
      <c r="L150" s="12">
        <v>120</v>
      </c>
      <c r="M150" s="12" t="s">
        <v>38</v>
      </c>
      <c r="N150" s="12">
        <v>4</v>
      </c>
      <c r="O150" s="12">
        <v>30</v>
      </c>
      <c r="P150" s="12" t="s">
        <v>38</v>
      </c>
      <c r="Q150" s="13">
        <v>4</v>
      </c>
      <c r="R150" s="13">
        <v>3</v>
      </c>
      <c r="S150" s="13">
        <v>4</v>
      </c>
      <c r="T150" s="13" t="s">
        <v>134</v>
      </c>
      <c r="U150" s="13">
        <v>4</v>
      </c>
      <c r="V150" s="16" t="s">
        <v>120</v>
      </c>
      <c r="W150" s="12" t="s">
        <v>80</v>
      </c>
      <c r="X150" s="14" t="s">
        <v>404</v>
      </c>
      <c r="Y150" s="13" t="s">
        <v>126</v>
      </c>
    </row>
    <row r="151" spans="1:25" ht="32.25" thickBot="1">
      <c r="A151" s="7">
        <v>150</v>
      </c>
      <c r="B151" s="16" t="s">
        <v>43</v>
      </c>
      <c r="C151" s="8" t="s">
        <v>330</v>
      </c>
      <c r="D151" s="8" t="s">
        <v>300</v>
      </c>
      <c r="E151" s="8" t="s">
        <v>327</v>
      </c>
      <c r="F151" s="22">
        <v>202009</v>
      </c>
      <c r="G151" s="9" t="s">
        <v>326</v>
      </c>
      <c r="H151" s="9" t="s">
        <v>54</v>
      </c>
      <c r="I151" s="10" t="s">
        <v>328</v>
      </c>
      <c r="J151" s="7">
        <v>3</v>
      </c>
      <c r="K151" s="11" t="s">
        <v>226</v>
      </c>
      <c r="L151" s="12">
        <v>1000</v>
      </c>
      <c r="M151" s="12" t="s">
        <v>38</v>
      </c>
      <c r="N151" s="12">
        <v>5</v>
      </c>
      <c r="O151" s="12">
        <v>200</v>
      </c>
      <c r="P151" s="12" t="s">
        <v>38</v>
      </c>
      <c r="Q151" s="13">
        <v>5</v>
      </c>
      <c r="R151" s="13">
        <v>1</v>
      </c>
      <c r="S151" s="13">
        <v>5</v>
      </c>
      <c r="T151" s="13" t="s">
        <v>134</v>
      </c>
      <c r="U151" s="13">
        <v>5</v>
      </c>
      <c r="V151" s="16" t="s">
        <v>120</v>
      </c>
      <c r="W151" s="12" t="s">
        <v>80</v>
      </c>
      <c r="X151" s="14" t="s">
        <v>404</v>
      </c>
      <c r="Y151" s="13" t="s">
        <v>126</v>
      </c>
    </row>
    <row r="152" spans="1:25" ht="32.25" thickBot="1">
      <c r="A152" s="7">
        <v>151</v>
      </c>
      <c r="B152" s="16" t="s">
        <v>43</v>
      </c>
      <c r="C152" s="8" t="s">
        <v>330</v>
      </c>
      <c r="D152" s="8" t="s">
        <v>300</v>
      </c>
      <c r="E152" s="8" t="s">
        <v>327</v>
      </c>
      <c r="F152" s="22">
        <v>202009</v>
      </c>
      <c r="G152" s="9" t="s">
        <v>305</v>
      </c>
      <c r="H152" s="9" t="s">
        <v>59</v>
      </c>
      <c r="I152" s="10" t="s">
        <v>329</v>
      </c>
      <c r="J152" s="7">
        <v>2</v>
      </c>
      <c r="K152" s="11" t="s">
        <v>249</v>
      </c>
      <c r="L152" s="12">
        <v>150</v>
      </c>
      <c r="M152" s="12" t="s">
        <v>40</v>
      </c>
      <c r="N152" s="12">
        <v>5</v>
      </c>
      <c r="O152" s="12">
        <v>30</v>
      </c>
      <c r="P152" s="12" t="s">
        <v>40</v>
      </c>
      <c r="Q152" s="13">
        <v>5</v>
      </c>
      <c r="R152" s="13">
        <v>4</v>
      </c>
      <c r="S152" s="13">
        <v>5</v>
      </c>
      <c r="T152" s="13" t="s">
        <v>134</v>
      </c>
      <c r="U152" s="13">
        <v>5</v>
      </c>
      <c r="V152" s="16" t="s">
        <v>120</v>
      </c>
      <c r="W152" s="12" t="s">
        <v>294</v>
      </c>
      <c r="X152" s="14" t="s">
        <v>423</v>
      </c>
      <c r="Y152" s="13" t="s">
        <v>126</v>
      </c>
    </row>
    <row r="153" spans="1:25" ht="32.25" thickBot="1">
      <c r="A153" s="7">
        <v>152</v>
      </c>
      <c r="B153" s="16" t="s">
        <v>43</v>
      </c>
      <c r="C153" s="8" t="s">
        <v>330</v>
      </c>
      <c r="D153" s="8" t="s">
        <v>301</v>
      </c>
      <c r="E153" s="8" t="s">
        <v>332</v>
      </c>
      <c r="F153" s="22">
        <v>202031</v>
      </c>
      <c r="G153" s="9" t="s">
        <v>312</v>
      </c>
      <c r="H153" s="9" t="s">
        <v>56</v>
      </c>
      <c r="I153" s="10" t="s">
        <v>240</v>
      </c>
      <c r="J153" s="7">
        <v>2</v>
      </c>
      <c r="K153" s="11" t="s">
        <v>334</v>
      </c>
      <c r="L153" s="12">
        <v>10</v>
      </c>
      <c r="M153" s="12" t="s">
        <v>39</v>
      </c>
      <c r="N153" s="12">
        <v>10</v>
      </c>
      <c r="O153" s="12">
        <v>1</v>
      </c>
      <c r="P153" s="12" t="s">
        <v>39</v>
      </c>
      <c r="Q153" s="13">
        <v>10</v>
      </c>
      <c r="R153" s="13">
        <v>1</v>
      </c>
      <c r="S153" s="13">
        <v>10</v>
      </c>
      <c r="T153" s="13" t="s">
        <v>134</v>
      </c>
      <c r="U153" s="13">
        <v>10</v>
      </c>
      <c r="V153" s="16" t="s">
        <v>120</v>
      </c>
      <c r="W153" s="12" t="s">
        <v>80</v>
      </c>
      <c r="X153" s="14" t="s">
        <v>445</v>
      </c>
      <c r="Y153" s="13" t="s">
        <v>123</v>
      </c>
    </row>
    <row r="154" spans="1:25" ht="32.25" thickBot="1">
      <c r="A154" s="7">
        <v>153</v>
      </c>
      <c r="B154" s="16" t="s">
        <v>43</v>
      </c>
      <c r="C154" s="8" t="s">
        <v>330</v>
      </c>
      <c r="D154" s="8" t="s">
        <v>301</v>
      </c>
      <c r="E154" s="8" t="s">
        <v>332</v>
      </c>
      <c r="F154" s="22">
        <v>202031</v>
      </c>
      <c r="G154" s="9" t="s">
        <v>27</v>
      </c>
      <c r="H154" s="9" t="s">
        <v>54</v>
      </c>
      <c r="I154" s="10" t="s">
        <v>156</v>
      </c>
      <c r="J154" s="7">
        <v>3</v>
      </c>
      <c r="K154" s="11" t="s">
        <v>250</v>
      </c>
      <c r="L154" s="12">
        <v>120</v>
      </c>
      <c r="M154" s="12" t="s">
        <v>38</v>
      </c>
      <c r="N154" s="12">
        <v>4</v>
      </c>
      <c r="O154" s="12">
        <v>30</v>
      </c>
      <c r="P154" s="12" t="s">
        <v>38</v>
      </c>
      <c r="Q154" s="13">
        <v>4</v>
      </c>
      <c r="R154" s="13">
        <v>3</v>
      </c>
      <c r="S154" s="13">
        <v>4</v>
      </c>
      <c r="T154" s="13" t="s">
        <v>134</v>
      </c>
      <c r="U154" s="13">
        <v>4</v>
      </c>
      <c r="V154" s="16" t="s">
        <v>120</v>
      </c>
      <c r="W154" s="12" t="s">
        <v>80</v>
      </c>
      <c r="X154" s="14" t="s">
        <v>404</v>
      </c>
      <c r="Y154" s="13" t="s">
        <v>126</v>
      </c>
    </row>
    <row r="155" spans="1:25" ht="32.25" thickBot="1">
      <c r="A155" s="7">
        <v>154</v>
      </c>
      <c r="B155" s="16" t="s">
        <v>43</v>
      </c>
      <c r="C155" s="8" t="s">
        <v>330</v>
      </c>
      <c r="D155" s="8" t="s">
        <v>301</v>
      </c>
      <c r="E155" s="8" t="s">
        <v>332</v>
      </c>
      <c r="F155" s="22">
        <v>202031</v>
      </c>
      <c r="G155" s="9" t="s">
        <v>331</v>
      </c>
      <c r="H155" s="9" t="s">
        <v>55</v>
      </c>
      <c r="I155" s="10" t="s">
        <v>168</v>
      </c>
      <c r="J155" s="7">
        <v>3</v>
      </c>
      <c r="K155" s="11" t="s">
        <v>226</v>
      </c>
      <c r="L155" s="12">
        <v>1000</v>
      </c>
      <c r="M155" s="12" t="s">
        <v>38</v>
      </c>
      <c r="N155" s="12">
        <v>5</v>
      </c>
      <c r="O155" s="12">
        <v>200</v>
      </c>
      <c r="P155" s="12" t="s">
        <v>38</v>
      </c>
      <c r="Q155" s="13">
        <v>5</v>
      </c>
      <c r="R155" s="13">
        <v>2</v>
      </c>
      <c r="S155" s="13">
        <v>5</v>
      </c>
      <c r="T155" s="13" t="s">
        <v>134</v>
      </c>
      <c r="U155" s="13">
        <v>5</v>
      </c>
      <c r="V155" s="16" t="s">
        <v>120</v>
      </c>
      <c r="W155" s="12" t="s">
        <v>80</v>
      </c>
      <c r="X155" s="14" t="s">
        <v>404</v>
      </c>
      <c r="Y155" s="13" t="s">
        <v>126</v>
      </c>
    </row>
    <row r="156" spans="1:25" ht="32.25" thickBot="1">
      <c r="A156" s="7">
        <v>155</v>
      </c>
      <c r="B156" s="16" t="s">
        <v>43</v>
      </c>
      <c r="C156" s="8" t="s">
        <v>330</v>
      </c>
      <c r="D156" s="8" t="s">
        <v>301</v>
      </c>
      <c r="E156" s="8" t="s">
        <v>332</v>
      </c>
      <c r="F156" s="22">
        <v>202031</v>
      </c>
      <c r="G156" s="9" t="s">
        <v>255</v>
      </c>
      <c r="H156" s="9" t="s">
        <v>333</v>
      </c>
      <c r="I156" s="10" t="s">
        <v>259</v>
      </c>
      <c r="J156" s="7">
        <v>3</v>
      </c>
      <c r="K156" s="11" t="s">
        <v>262</v>
      </c>
      <c r="L156" s="12">
        <v>5000</v>
      </c>
      <c r="M156" s="12" t="s">
        <v>258</v>
      </c>
      <c r="N156" s="12">
        <v>1</v>
      </c>
      <c r="O156" s="12">
        <v>5000</v>
      </c>
      <c r="P156" s="12" t="s">
        <v>258</v>
      </c>
      <c r="Q156" s="13">
        <v>1</v>
      </c>
      <c r="R156" s="13">
        <v>4</v>
      </c>
      <c r="S156" s="13">
        <v>3</v>
      </c>
      <c r="T156" s="13" t="s">
        <v>134</v>
      </c>
      <c r="U156" s="13">
        <v>3</v>
      </c>
      <c r="V156" s="16" t="s">
        <v>120</v>
      </c>
      <c r="W156" s="12" t="s">
        <v>294</v>
      </c>
      <c r="X156" s="14" t="s">
        <v>438</v>
      </c>
      <c r="Y156" s="13" t="s">
        <v>126</v>
      </c>
    </row>
    <row r="157" spans="1:25" ht="32.25" thickBot="1">
      <c r="A157" s="7">
        <v>156</v>
      </c>
      <c r="B157" s="16" t="s">
        <v>43</v>
      </c>
      <c r="C157" s="8" t="s">
        <v>330</v>
      </c>
      <c r="D157" s="8" t="s">
        <v>301</v>
      </c>
      <c r="E157" s="8" t="s">
        <v>332</v>
      </c>
      <c r="F157" s="22">
        <v>202031</v>
      </c>
      <c r="G157" s="9" t="s">
        <v>312</v>
      </c>
      <c r="H157" s="9" t="s">
        <v>56</v>
      </c>
      <c r="I157" s="10" t="s">
        <v>240</v>
      </c>
      <c r="J157" s="7">
        <v>2</v>
      </c>
      <c r="K157" s="11" t="s">
        <v>317</v>
      </c>
      <c r="L157" s="12">
        <v>5</v>
      </c>
      <c r="M157" s="12" t="s">
        <v>39</v>
      </c>
      <c r="N157" s="12">
        <v>5</v>
      </c>
      <c r="O157" s="12">
        <v>1</v>
      </c>
      <c r="P157" s="12" t="s">
        <v>39</v>
      </c>
      <c r="Q157" s="13">
        <v>5</v>
      </c>
      <c r="R157" s="13">
        <v>1</v>
      </c>
      <c r="S157" s="13">
        <v>5</v>
      </c>
      <c r="T157" s="13" t="s">
        <v>134</v>
      </c>
      <c r="U157" s="13">
        <v>5</v>
      </c>
      <c r="V157" s="16" t="s">
        <v>120</v>
      </c>
      <c r="W157" s="12" t="s">
        <v>80</v>
      </c>
      <c r="X157" s="14" t="s">
        <v>445</v>
      </c>
      <c r="Y157" s="13" t="s">
        <v>123</v>
      </c>
    </row>
    <row r="158" spans="1:25" ht="32.25" thickBot="1">
      <c r="A158" s="7">
        <v>157</v>
      </c>
      <c r="B158" s="16" t="s">
        <v>43</v>
      </c>
      <c r="C158" s="8" t="s">
        <v>330</v>
      </c>
      <c r="D158" s="8" t="s">
        <v>301</v>
      </c>
      <c r="E158" s="8" t="s">
        <v>332</v>
      </c>
      <c r="F158" s="22">
        <v>202031</v>
      </c>
      <c r="G158" s="9" t="s">
        <v>27</v>
      </c>
      <c r="H158" s="9" t="s">
        <v>54</v>
      </c>
      <c r="I158" s="10" t="s">
        <v>156</v>
      </c>
      <c r="J158" s="7">
        <v>3</v>
      </c>
      <c r="K158" s="11" t="s">
        <v>250</v>
      </c>
      <c r="L158" s="12">
        <v>120</v>
      </c>
      <c r="M158" s="12" t="s">
        <v>38</v>
      </c>
      <c r="N158" s="12">
        <v>4</v>
      </c>
      <c r="O158" s="12">
        <v>30</v>
      </c>
      <c r="P158" s="12" t="s">
        <v>38</v>
      </c>
      <c r="Q158" s="13">
        <v>4</v>
      </c>
      <c r="R158" s="13">
        <v>2</v>
      </c>
      <c r="S158" s="13">
        <v>4</v>
      </c>
      <c r="T158" s="13" t="s">
        <v>134</v>
      </c>
      <c r="U158" s="13">
        <v>4</v>
      </c>
      <c r="V158" s="16" t="s">
        <v>120</v>
      </c>
      <c r="W158" s="12" t="s">
        <v>80</v>
      </c>
      <c r="X158" s="14" t="s">
        <v>404</v>
      </c>
      <c r="Y158" s="13" t="s">
        <v>126</v>
      </c>
    </row>
    <row r="159" spans="1:25" ht="32.25" thickBot="1">
      <c r="A159" s="7">
        <v>158</v>
      </c>
      <c r="B159" s="16" t="s">
        <v>43</v>
      </c>
      <c r="C159" s="8" t="s">
        <v>330</v>
      </c>
      <c r="D159" s="8" t="s">
        <v>301</v>
      </c>
      <c r="E159" s="8" t="s">
        <v>332</v>
      </c>
      <c r="F159" s="22">
        <v>202031</v>
      </c>
      <c r="G159" s="9" t="s">
        <v>28</v>
      </c>
      <c r="H159" s="9" t="s">
        <v>55</v>
      </c>
      <c r="I159" s="10" t="s">
        <v>168</v>
      </c>
      <c r="J159" s="7">
        <v>3</v>
      </c>
      <c r="K159" s="11" t="s">
        <v>226</v>
      </c>
      <c r="L159" s="12">
        <v>1000</v>
      </c>
      <c r="M159" s="12" t="s">
        <v>38</v>
      </c>
      <c r="N159" s="12">
        <v>5</v>
      </c>
      <c r="O159" s="12">
        <v>200</v>
      </c>
      <c r="P159" s="12" t="s">
        <v>38</v>
      </c>
      <c r="Q159" s="13">
        <v>5</v>
      </c>
      <c r="R159" s="13">
        <v>3</v>
      </c>
      <c r="S159" s="13">
        <v>5</v>
      </c>
      <c r="T159" s="13" t="s">
        <v>134</v>
      </c>
      <c r="U159" s="13">
        <v>5</v>
      </c>
      <c r="V159" s="16" t="s">
        <v>120</v>
      </c>
      <c r="W159" s="12" t="s">
        <v>80</v>
      </c>
      <c r="X159" s="14" t="s">
        <v>404</v>
      </c>
      <c r="Y159" s="13" t="s">
        <v>126</v>
      </c>
    </row>
    <row r="160" spans="1:25" ht="32.25" thickBot="1">
      <c r="A160" s="7">
        <v>159</v>
      </c>
      <c r="B160" s="16" t="s">
        <v>43</v>
      </c>
      <c r="C160" s="8" t="s">
        <v>330</v>
      </c>
      <c r="D160" s="8" t="s">
        <v>301</v>
      </c>
      <c r="E160" s="8" t="s">
        <v>332</v>
      </c>
      <c r="F160" s="22">
        <v>202031</v>
      </c>
      <c r="G160" s="9" t="s">
        <v>335</v>
      </c>
      <c r="H160" s="9" t="s">
        <v>59</v>
      </c>
      <c r="I160" s="10" t="s">
        <v>140</v>
      </c>
      <c r="J160" s="7">
        <v>2</v>
      </c>
      <c r="K160" s="11" t="s">
        <v>249</v>
      </c>
      <c r="L160" s="12">
        <v>150</v>
      </c>
      <c r="M160" s="12" t="s">
        <v>40</v>
      </c>
      <c r="N160" s="12">
        <v>5</v>
      </c>
      <c r="O160" s="12">
        <v>30</v>
      </c>
      <c r="P160" s="12" t="s">
        <v>40</v>
      </c>
      <c r="Q160" s="13">
        <v>5</v>
      </c>
      <c r="R160" s="13">
        <v>4</v>
      </c>
      <c r="S160" s="13">
        <v>5</v>
      </c>
      <c r="T160" s="13" t="s">
        <v>134</v>
      </c>
      <c r="U160" s="13">
        <v>5</v>
      </c>
      <c r="V160" s="16" t="s">
        <v>120</v>
      </c>
      <c r="W160" s="12" t="s">
        <v>80</v>
      </c>
      <c r="X160" s="14" t="s">
        <v>423</v>
      </c>
      <c r="Y160" s="13" t="s">
        <v>126</v>
      </c>
    </row>
    <row r="161" spans="1:25" ht="32.25" thickBot="1">
      <c r="A161" s="7">
        <v>160</v>
      </c>
      <c r="B161" s="16" t="s">
        <v>43</v>
      </c>
      <c r="C161" s="8" t="s">
        <v>330</v>
      </c>
      <c r="D161" s="8" t="s">
        <v>301</v>
      </c>
      <c r="E161" s="8" t="s">
        <v>336</v>
      </c>
      <c r="F161" s="22">
        <v>202018</v>
      </c>
      <c r="G161" s="9" t="s">
        <v>312</v>
      </c>
      <c r="H161" s="9" t="s">
        <v>56</v>
      </c>
      <c r="I161" s="10" t="s">
        <v>240</v>
      </c>
      <c r="J161" s="7">
        <v>2</v>
      </c>
      <c r="K161" s="11" t="s">
        <v>317</v>
      </c>
      <c r="L161" s="12">
        <v>5</v>
      </c>
      <c r="M161" s="12" t="s">
        <v>39</v>
      </c>
      <c r="N161" s="12">
        <v>5</v>
      </c>
      <c r="O161" s="12">
        <v>1</v>
      </c>
      <c r="P161" s="12" t="s">
        <v>39</v>
      </c>
      <c r="Q161" s="13">
        <v>5</v>
      </c>
      <c r="R161" s="13">
        <v>1</v>
      </c>
      <c r="S161" s="13">
        <v>5</v>
      </c>
      <c r="T161" s="13" t="s">
        <v>134</v>
      </c>
      <c r="U161" s="13">
        <v>5</v>
      </c>
      <c r="V161" s="16" t="s">
        <v>120</v>
      </c>
      <c r="W161" s="12" t="s">
        <v>80</v>
      </c>
      <c r="X161" s="14" t="s">
        <v>445</v>
      </c>
      <c r="Y161" s="13" t="s">
        <v>123</v>
      </c>
    </row>
    <row r="162" spans="1:25" ht="32.25" thickBot="1">
      <c r="A162" s="7">
        <v>161</v>
      </c>
      <c r="B162" s="16" t="s">
        <v>43</v>
      </c>
      <c r="C162" s="8" t="s">
        <v>330</v>
      </c>
      <c r="D162" s="8" t="s">
        <v>301</v>
      </c>
      <c r="E162" s="8" t="s">
        <v>336</v>
      </c>
      <c r="F162" s="22">
        <v>202018</v>
      </c>
      <c r="G162" s="9" t="s">
        <v>27</v>
      </c>
      <c r="H162" s="9" t="s">
        <v>54</v>
      </c>
      <c r="I162" s="10" t="s">
        <v>156</v>
      </c>
      <c r="J162" s="7">
        <v>3</v>
      </c>
      <c r="K162" s="11" t="s">
        <v>250</v>
      </c>
      <c r="L162" s="12">
        <v>120</v>
      </c>
      <c r="M162" s="12" t="s">
        <v>38</v>
      </c>
      <c r="N162" s="12">
        <v>4</v>
      </c>
      <c r="O162" s="12">
        <v>30</v>
      </c>
      <c r="P162" s="12" t="s">
        <v>38</v>
      </c>
      <c r="Q162" s="13">
        <v>4</v>
      </c>
      <c r="R162" s="13">
        <v>4</v>
      </c>
      <c r="S162" s="13">
        <v>4</v>
      </c>
      <c r="T162" s="13" t="s">
        <v>134</v>
      </c>
      <c r="U162" s="13">
        <v>4</v>
      </c>
      <c r="V162" s="16" t="s">
        <v>120</v>
      </c>
      <c r="W162" s="12" t="s">
        <v>80</v>
      </c>
      <c r="X162" s="14" t="s">
        <v>404</v>
      </c>
      <c r="Y162" s="13" t="s">
        <v>126</v>
      </c>
    </row>
    <row r="163" spans="1:25" ht="32.25" thickBot="1">
      <c r="A163" s="7">
        <v>162</v>
      </c>
      <c r="B163" s="16" t="s">
        <v>43</v>
      </c>
      <c r="C163" s="8" t="s">
        <v>330</v>
      </c>
      <c r="D163" s="8" t="s">
        <v>301</v>
      </c>
      <c r="E163" s="8" t="s">
        <v>336</v>
      </c>
      <c r="F163" s="22">
        <v>202018</v>
      </c>
      <c r="G163" s="9" t="s">
        <v>28</v>
      </c>
      <c r="H163" s="9" t="s">
        <v>55</v>
      </c>
      <c r="I163" s="10" t="s">
        <v>168</v>
      </c>
      <c r="J163" s="7">
        <v>3</v>
      </c>
      <c r="K163" s="11" t="s">
        <v>226</v>
      </c>
      <c r="L163" s="12">
        <v>1000</v>
      </c>
      <c r="M163" s="12" t="s">
        <v>38</v>
      </c>
      <c r="N163" s="12">
        <v>5</v>
      </c>
      <c r="O163" s="12">
        <v>200</v>
      </c>
      <c r="P163" s="12" t="s">
        <v>38</v>
      </c>
      <c r="Q163" s="13">
        <v>5</v>
      </c>
      <c r="R163" s="13">
        <v>2</v>
      </c>
      <c r="S163" s="13">
        <v>5</v>
      </c>
      <c r="T163" s="13" t="s">
        <v>134</v>
      </c>
      <c r="U163" s="13">
        <v>5</v>
      </c>
      <c r="V163" s="16" t="s">
        <v>120</v>
      </c>
      <c r="W163" s="12" t="s">
        <v>80</v>
      </c>
      <c r="X163" s="14" t="s">
        <v>404</v>
      </c>
      <c r="Y163" s="13" t="s">
        <v>126</v>
      </c>
    </row>
    <row r="164" spans="1:25" ht="32.25" thickBot="1">
      <c r="A164" s="7">
        <v>163</v>
      </c>
      <c r="B164" s="16" t="s">
        <v>43</v>
      </c>
      <c r="C164" s="8" t="s">
        <v>330</v>
      </c>
      <c r="D164" s="8" t="s">
        <v>301</v>
      </c>
      <c r="E164" s="8" t="s">
        <v>336</v>
      </c>
      <c r="F164" s="22">
        <v>202018</v>
      </c>
      <c r="G164" s="9" t="s">
        <v>335</v>
      </c>
      <c r="H164" s="9" t="s">
        <v>59</v>
      </c>
      <c r="I164" s="10" t="s">
        <v>140</v>
      </c>
      <c r="J164" s="7">
        <v>2</v>
      </c>
      <c r="K164" s="11" t="s">
        <v>249</v>
      </c>
      <c r="L164" s="12">
        <v>150</v>
      </c>
      <c r="M164" s="12" t="s">
        <v>40</v>
      </c>
      <c r="N164" s="12">
        <v>5</v>
      </c>
      <c r="O164" s="12">
        <v>30</v>
      </c>
      <c r="P164" s="12" t="s">
        <v>40</v>
      </c>
      <c r="Q164" s="13">
        <v>5</v>
      </c>
      <c r="R164" s="13">
        <v>3</v>
      </c>
      <c r="S164" s="13">
        <v>5</v>
      </c>
      <c r="T164" s="13" t="s">
        <v>134</v>
      </c>
      <c r="U164" s="13">
        <v>5</v>
      </c>
      <c r="V164" s="16" t="s">
        <v>120</v>
      </c>
      <c r="W164" s="12" t="s">
        <v>80</v>
      </c>
      <c r="X164" s="14" t="s">
        <v>423</v>
      </c>
      <c r="Y164" s="13" t="s">
        <v>126</v>
      </c>
    </row>
    <row r="165" spans="1:25" ht="38.25" thickBot="1">
      <c r="A165" s="7">
        <v>164</v>
      </c>
      <c r="B165" s="16" t="s">
        <v>43</v>
      </c>
      <c r="C165" s="8" t="s">
        <v>330</v>
      </c>
      <c r="D165" s="8" t="s">
        <v>301</v>
      </c>
      <c r="E165" s="8" t="s">
        <v>340</v>
      </c>
      <c r="F165" s="22">
        <v>202022</v>
      </c>
      <c r="G165" s="9" t="s">
        <v>337</v>
      </c>
      <c r="H165" s="9" t="s">
        <v>341</v>
      </c>
      <c r="I165" s="10" t="s">
        <v>25</v>
      </c>
      <c r="J165" s="7">
        <v>2</v>
      </c>
      <c r="K165" s="11" t="s">
        <v>346</v>
      </c>
      <c r="L165" s="12">
        <v>2000</v>
      </c>
      <c r="M165" s="12" t="s">
        <v>24</v>
      </c>
      <c r="N165" s="12">
        <v>1</v>
      </c>
      <c r="O165" s="12">
        <v>2000</v>
      </c>
      <c r="P165" s="12" t="s">
        <v>24</v>
      </c>
      <c r="Q165" s="13">
        <v>1</v>
      </c>
      <c r="R165" s="13">
        <v>1</v>
      </c>
      <c r="S165" s="13">
        <v>10</v>
      </c>
      <c r="T165" s="13" t="s">
        <v>134</v>
      </c>
      <c r="U165" s="13">
        <v>10</v>
      </c>
      <c r="V165" s="16" t="s">
        <v>122</v>
      </c>
      <c r="W165" s="12" t="s">
        <v>348</v>
      </c>
      <c r="X165" s="14" t="s">
        <v>447</v>
      </c>
      <c r="Y165" s="13" t="s">
        <v>125</v>
      </c>
    </row>
    <row r="166" spans="1:25" ht="38.25" thickBot="1">
      <c r="A166" s="7">
        <v>165</v>
      </c>
      <c r="B166" s="16" t="s">
        <v>43</v>
      </c>
      <c r="C166" s="8" t="s">
        <v>330</v>
      </c>
      <c r="D166" s="8" t="s">
        <v>301</v>
      </c>
      <c r="E166" s="8" t="s">
        <v>340</v>
      </c>
      <c r="F166" s="22">
        <v>202022</v>
      </c>
      <c r="G166" s="9" t="s">
        <v>338</v>
      </c>
      <c r="H166" s="9" t="s">
        <v>342</v>
      </c>
      <c r="I166" s="10" t="s">
        <v>343</v>
      </c>
      <c r="J166" s="7">
        <v>3</v>
      </c>
      <c r="K166" s="11" t="s">
        <v>345</v>
      </c>
      <c r="L166" s="12">
        <v>4000</v>
      </c>
      <c r="M166" s="12" t="s">
        <v>24</v>
      </c>
      <c r="N166" s="12">
        <v>1</v>
      </c>
      <c r="O166" s="12">
        <v>4000</v>
      </c>
      <c r="P166" s="12" t="s">
        <v>24</v>
      </c>
      <c r="Q166" s="13">
        <v>1</v>
      </c>
      <c r="R166" s="13">
        <v>3</v>
      </c>
      <c r="S166" s="13">
        <v>4</v>
      </c>
      <c r="T166" s="13" t="s">
        <v>134</v>
      </c>
      <c r="U166" s="13">
        <v>4</v>
      </c>
      <c r="V166" s="16" t="s">
        <v>122</v>
      </c>
      <c r="W166" s="12" t="s">
        <v>401</v>
      </c>
      <c r="X166" s="14" t="s">
        <v>448</v>
      </c>
      <c r="Y166" s="13" t="s">
        <v>123</v>
      </c>
    </row>
    <row r="167" spans="1:25" ht="38.25" thickBot="1">
      <c r="A167" s="7">
        <v>166</v>
      </c>
      <c r="B167" s="16" t="s">
        <v>43</v>
      </c>
      <c r="C167" s="8" t="s">
        <v>330</v>
      </c>
      <c r="D167" s="8" t="s">
        <v>301</v>
      </c>
      <c r="E167" s="8" t="s">
        <v>340</v>
      </c>
      <c r="F167" s="22">
        <v>202022</v>
      </c>
      <c r="G167" s="9" t="s">
        <v>339</v>
      </c>
      <c r="H167" s="9" t="s">
        <v>64</v>
      </c>
      <c r="I167" s="10" t="s">
        <v>344</v>
      </c>
      <c r="J167" s="7">
        <v>2</v>
      </c>
      <c r="K167" s="11" t="s">
        <v>347</v>
      </c>
      <c r="L167" s="12">
        <v>2000</v>
      </c>
      <c r="M167" s="12" t="s">
        <v>24</v>
      </c>
      <c r="N167" s="12">
        <v>1</v>
      </c>
      <c r="O167" s="12">
        <v>2000</v>
      </c>
      <c r="P167" s="12" t="s">
        <v>24</v>
      </c>
      <c r="Q167" s="13">
        <v>1</v>
      </c>
      <c r="R167" s="13">
        <v>2</v>
      </c>
      <c r="S167" s="13">
        <v>10</v>
      </c>
      <c r="T167" s="13" t="s">
        <v>134</v>
      </c>
      <c r="U167" s="13">
        <v>10</v>
      </c>
      <c r="V167" s="16" t="s">
        <v>122</v>
      </c>
      <c r="W167" s="12" t="s">
        <v>402</v>
      </c>
      <c r="X167" s="14" t="s">
        <v>412</v>
      </c>
      <c r="Y167" s="13" t="s">
        <v>125</v>
      </c>
    </row>
    <row r="168" spans="1:25" ht="32.25" thickBot="1">
      <c r="A168" s="7">
        <v>167</v>
      </c>
      <c r="B168" s="16" t="s">
        <v>43</v>
      </c>
      <c r="C168" s="8" t="s">
        <v>330</v>
      </c>
      <c r="D168" s="8" t="s">
        <v>301</v>
      </c>
      <c r="E168" s="8" t="s">
        <v>351</v>
      </c>
      <c r="F168" s="22">
        <v>202027</v>
      </c>
      <c r="G168" s="9" t="s">
        <v>29</v>
      </c>
      <c r="H168" s="9" t="s">
        <v>56</v>
      </c>
      <c r="I168" s="10" t="s">
        <v>153</v>
      </c>
      <c r="J168" s="7">
        <v>2</v>
      </c>
      <c r="K168" s="11" t="s">
        <v>288</v>
      </c>
      <c r="L168" s="12">
        <v>5</v>
      </c>
      <c r="M168" s="12" t="s">
        <v>39</v>
      </c>
      <c r="N168" s="12">
        <v>5</v>
      </c>
      <c r="O168" s="12">
        <v>1</v>
      </c>
      <c r="P168" s="12" t="s">
        <v>39</v>
      </c>
      <c r="Q168" s="13">
        <v>5</v>
      </c>
      <c r="R168" s="13">
        <v>1</v>
      </c>
      <c r="S168" s="13">
        <v>5</v>
      </c>
      <c r="T168" s="13" t="s">
        <v>134</v>
      </c>
      <c r="U168" s="13">
        <v>5</v>
      </c>
      <c r="V168" s="16" t="s">
        <v>120</v>
      </c>
      <c r="W168" s="12" t="s">
        <v>402</v>
      </c>
      <c r="X168" s="14" t="s">
        <v>405</v>
      </c>
      <c r="Y168" s="13" t="s">
        <v>123</v>
      </c>
    </row>
    <row r="169" spans="1:25" ht="32.25" thickBot="1">
      <c r="A169" s="7">
        <v>168</v>
      </c>
      <c r="B169" s="16" t="s">
        <v>43</v>
      </c>
      <c r="C169" s="8" t="s">
        <v>330</v>
      </c>
      <c r="D169" s="8" t="s">
        <v>301</v>
      </c>
      <c r="E169" s="8" t="s">
        <v>351</v>
      </c>
      <c r="F169" s="22">
        <v>202027</v>
      </c>
      <c r="G169" s="9" t="s">
        <v>349</v>
      </c>
      <c r="H169" s="9" t="s">
        <v>352</v>
      </c>
      <c r="I169" s="10" t="s">
        <v>259</v>
      </c>
      <c r="J169" s="7">
        <v>3</v>
      </c>
      <c r="K169" s="11" t="s">
        <v>262</v>
      </c>
      <c r="L169" s="12">
        <v>5000</v>
      </c>
      <c r="M169" s="12" t="s">
        <v>258</v>
      </c>
      <c r="N169" s="12">
        <v>1</v>
      </c>
      <c r="O169" s="12">
        <v>5000</v>
      </c>
      <c r="P169" s="12" t="s">
        <v>258</v>
      </c>
      <c r="Q169" s="13">
        <v>1</v>
      </c>
      <c r="R169" s="13">
        <v>5</v>
      </c>
      <c r="S169" s="13">
        <v>3</v>
      </c>
      <c r="T169" s="13" t="s">
        <v>134</v>
      </c>
      <c r="U169" s="13">
        <v>3</v>
      </c>
      <c r="V169" s="16" t="s">
        <v>120</v>
      </c>
      <c r="W169" s="12" t="s">
        <v>294</v>
      </c>
      <c r="X169" s="14" t="s">
        <v>438</v>
      </c>
      <c r="Y169" s="13" t="s">
        <v>126</v>
      </c>
    </row>
    <row r="170" spans="1:25" ht="32.25" thickBot="1">
      <c r="A170" s="7">
        <v>169</v>
      </c>
      <c r="B170" s="16" t="s">
        <v>43</v>
      </c>
      <c r="C170" s="8" t="s">
        <v>330</v>
      </c>
      <c r="D170" s="8" t="s">
        <v>301</v>
      </c>
      <c r="E170" s="8" t="s">
        <v>351</v>
      </c>
      <c r="F170" s="22">
        <v>202027</v>
      </c>
      <c r="G170" s="9" t="s">
        <v>27</v>
      </c>
      <c r="H170" s="9" t="s">
        <v>54</v>
      </c>
      <c r="I170" s="10" t="s">
        <v>353</v>
      </c>
      <c r="J170" s="7">
        <v>3</v>
      </c>
      <c r="K170" s="11" t="s">
        <v>250</v>
      </c>
      <c r="L170" s="12">
        <v>120</v>
      </c>
      <c r="M170" s="12" t="s">
        <v>38</v>
      </c>
      <c r="N170" s="12">
        <v>4</v>
      </c>
      <c r="O170" s="12">
        <v>30</v>
      </c>
      <c r="P170" s="12" t="s">
        <v>38</v>
      </c>
      <c r="Q170" s="13">
        <v>4</v>
      </c>
      <c r="R170" s="13">
        <v>2</v>
      </c>
      <c r="S170" s="13">
        <v>4</v>
      </c>
      <c r="T170" s="13" t="s">
        <v>134</v>
      </c>
      <c r="U170" s="13">
        <v>4</v>
      </c>
      <c r="V170" s="16" t="s">
        <v>120</v>
      </c>
      <c r="W170" s="12" t="s">
        <v>80</v>
      </c>
      <c r="X170" s="14" t="s">
        <v>404</v>
      </c>
      <c r="Y170" s="13" t="s">
        <v>126</v>
      </c>
    </row>
    <row r="171" spans="1:25" ht="32.25" thickBot="1">
      <c r="A171" s="7">
        <v>170</v>
      </c>
      <c r="B171" s="16" t="s">
        <v>43</v>
      </c>
      <c r="C171" s="8" t="s">
        <v>330</v>
      </c>
      <c r="D171" s="8" t="s">
        <v>301</v>
      </c>
      <c r="E171" s="8" t="s">
        <v>351</v>
      </c>
      <c r="F171" s="22">
        <v>202027</v>
      </c>
      <c r="G171" s="9" t="s">
        <v>28</v>
      </c>
      <c r="H171" s="9" t="s">
        <v>55</v>
      </c>
      <c r="I171" s="10" t="s">
        <v>87</v>
      </c>
      <c r="J171" s="7">
        <v>2</v>
      </c>
      <c r="K171" s="11" t="s">
        <v>251</v>
      </c>
      <c r="L171" s="12">
        <v>800</v>
      </c>
      <c r="M171" s="12" t="s">
        <v>38</v>
      </c>
      <c r="N171" s="12">
        <v>4</v>
      </c>
      <c r="O171" s="12">
        <v>200</v>
      </c>
      <c r="P171" s="12" t="s">
        <v>38</v>
      </c>
      <c r="Q171" s="13">
        <v>4</v>
      </c>
      <c r="R171" s="13">
        <v>3</v>
      </c>
      <c r="S171" s="13">
        <v>4</v>
      </c>
      <c r="T171" s="13" t="s">
        <v>134</v>
      </c>
      <c r="U171" s="13">
        <v>4</v>
      </c>
      <c r="V171" s="16" t="s">
        <v>120</v>
      </c>
      <c r="W171" s="12" t="s">
        <v>80</v>
      </c>
      <c r="X171" s="14" t="s">
        <v>404</v>
      </c>
      <c r="Y171" s="13" t="s">
        <v>126</v>
      </c>
    </row>
    <row r="172" spans="1:25" ht="32.25" thickBot="1">
      <c r="A172" s="7">
        <v>171</v>
      </c>
      <c r="B172" s="16" t="s">
        <v>43</v>
      </c>
      <c r="C172" s="8" t="s">
        <v>330</v>
      </c>
      <c r="D172" s="8" t="s">
        <v>301</v>
      </c>
      <c r="E172" s="8" t="s">
        <v>351</v>
      </c>
      <c r="F172" s="22">
        <v>202027</v>
      </c>
      <c r="G172" s="9" t="s">
        <v>350</v>
      </c>
      <c r="H172" s="9" t="s">
        <v>59</v>
      </c>
      <c r="I172" s="10" t="s">
        <v>140</v>
      </c>
      <c r="J172" s="7">
        <v>2</v>
      </c>
      <c r="K172" s="11" t="s">
        <v>252</v>
      </c>
      <c r="L172" s="12">
        <v>120</v>
      </c>
      <c r="M172" s="12" t="s">
        <v>40</v>
      </c>
      <c r="N172" s="12">
        <v>4</v>
      </c>
      <c r="O172" s="12">
        <v>30</v>
      </c>
      <c r="P172" s="12" t="s">
        <v>40</v>
      </c>
      <c r="Q172" s="13">
        <v>4</v>
      </c>
      <c r="R172" s="13">
        <v>4</v>
      </c>
      <c r="S172" s="13">
        <v>4</v>
      </c>
      <c r="T172" s="13" t="s">
        <v>134</v>
      </c>
      <c r="U172" s="13">
        <v>4</v>
      </c>
      <c r="V172" s="16" t="s">
        <v>120</v>
      </c>
      <c r="W172" s="12" t="s">
        <v>80</v>
      </c>
      <c r="X172" s="14" t="s">
        <v>423</v>
      </c>
      <c r="Y172" s="13" t="s">
        <v>126</v>
      </c>
    </row>
    <row r="173" spans="1:25" ht="32.25" thickBot="1">
      <c r="A173" s="7">
        <v>172</v>
      </c>
      <c r="B173" s="16" t="s">
        <v>43</v>
      </c>
      <c r="C173" s="8" t="s">
        <v>330</v>
      </c>
      <c r="D173" s="8" t="s">
        <v>301</v>
      </c>
      <c r="E173" s="8" t="s">
        <v>357</v>
      </c>
      <c r="F173" s="22">
        <v>202028</v>
      </c>
      <c r="G173" s="9" t="s">
        <v>354</v>
      </c>
      <c r="H173" s="9" t="s">
        <v>62</v>
      </c>
      <c r="I173" s="10" t="s">
        <v>358</v>
      </c>
      <c r="J173" s="7">
        <v>3</v>
      </c>
      <c r="K173" s="11" t="s">
        <v>360</v>
      </c>
      <c r="L173" s="12">
        <v>2000</v>
      </c>
      <c r="M173" s="12" t="s">
        <v>24</v>
      </c>
      <c r="N173" s="12">
        <v>1</v>
      </c>
      <c r="O173" s="12">
        <v>2000</v>
      </c>
      <c r="P173" s="12" t="s">
        <v>24</v>
      </c>
      <c r="Q173" s="13">
        <v>1</v>
      </c>
      <c r="R173" s="13">
        <v>1</v>
      </c>
      <c r="S173" s="13">
        <v>10</v>
      </c>
      <c r="T173" s="13" t="s">
        <v>134</v>
      </c>
      <c r="U173" s="13">
        <v>10</v>
      </c>
      <c r="V173" s="16" t="s">
        <v>233</v>
      </c>
      <c r="W173" s="12" t="s">
        <v>294</v>
      </c>
      <c r="X173" s="14" t="s">
        <v>447</v>
      </c>
      <c r="Y173" s="13" t="s">
        <v>125</v>
      </c>
    </row>
    <row r="174" spans="1:25" ht="38.25" thickBot="1">
      <c r="A174" s="7">
        <v>173</v>
      </c>
      <c r="B174" s="16" t="s">
        <v>43</v>
      </c>
      <c r="C174" s="8" t="s">
        <v>330</v>
      </c>
      <c r="D174" s="8" t="s">
        <v>301</v>
      </c>
      <c r="E174" s="8" t="s">
        <v>357</v>
      </c>
      <c r="F174" s="22">
        <v>202028</v>
      </c>
      <c r="G174" s="9" t="s">
        <v>355</v>
      </c>
      <c r="H174" s="9" t="s">
        <v>135</v>
      </c>
      <c r="I174" s="10" t="s">
        <v>25</v>
      </c>
      <c r="J174" s="7">
        <v>2</v>
      </c>
      <c r="K174" s="11" t="s">
        <v>361</v>
      </c>
      <c r="L174" s="12">
        <v>2000</v>
      </c>
      <c r="M174" s="12" t="s">
        <v>24</v>
      </c>
      <c r="N174" s="12">
        <v>1</v>
      </c>
      <c r="O174" s="12">
        <v>2000</v>
      </c>
      <c r="P174" s="12" t="s">
        <v>24</v>
      </c>
      <c r="Q174" s="13">
        <v>1</v>
      </c>
      <c r="R174" s="13">
        <v>2</v>
      </c>
      <c r="S174" s="13">
        <v>10</v>
      </c>
      <c r="T174" s="13" t="s">
        <v>134</v>
      </c>
      <c r="U174" s="13">
        <v>10</v>
      </c>
      <c r="V174" s="16" t="s">
        <v>122</v>
      </c>
      <c r="W174" s="12" t="s">
        <v>294</v>
      </c>
      <c r="X174" s="14" t="s">
        <v>449</v>
      </c>
      <c r="Y174" s="13" t="s">
        <v>126</v>
      </c>
    </row>
    <row r="175" spans="1:25" ht="32.25" thickBot="1">
      <c r="A175" s="7">
        <v>174</v>
      </c>
      <c r="B175" s="16" t="s">
        <v>43</v>
      </c>
      <c r="C175" s="8" t="s">
        <v>330</v>
      </c>
      <c r="D175" s="8" t="s">
        <v>301</v>
      </c>
      <c r="E175" s="8" t="s">
        <v>357</v>
      </c>
      <c r="F175" s="22">
        <v>202028</v>
      </c>
      <c r="G175" s="9" t="s">
        <v>29</v>
      </c>
      <c r="H175" s="9" t="s">
        <v>55</v>
      </c>
      <c r="I175" s="10" t="s">
        <v>153</v>
      </c>
      <c r="J175" s="7">
        <v>2</v>
      </c>
      <c r="K175" s="11" t="s">
        <v>362</v>
      </c>
      <c r="L175" s="12">
        <v>5</v>
      </c>
      <c r="M175" s="12" t="s">
        <v>39</v>
      </c>
      <c r="N175" s="12">
        <v>5</v>
      </c>
      <c r="O175" s="12">
        <v>1</v>
      </c>
      <c r="P175" s="12" t="s">
        <v>39</v>
      </c>
      <c r="Q175" s="13">
        <v>5</v>
      </c>
      <c r="R175" s="13">
        <v>3</v>
      </c>
      <c r="S175" s="13">
        <v>5</v>
      </c>
      <c r="T175" s="13" t="s">
        <v>134</v>
      </c>
      <c r="U175" s="13">
        <v>5</v>
      </c>
      <c r="V175" s="16" t="s">
        <v>120</v>
      </c>
      <c r="W175" s="12" t="s">
        <v>80</v>
      </c>
      <c r="X175" s="14" t="s">
        <v>405</v>
      </c>
      <c r="Y175" s="13" t="s">
        <v>123</v>
      </c>
    </row>
    <row r="176" spans="1:25" ht="32.25" thickBot="1">
      <c r="A176" s="7">
        <v>175</v>
      </c>
      <c r="B176" s="16" t="s">
        <v>43</v>
      </c>
      <c r="C176" s="8" t="s">
        <v>330</v>
      </c>
      <c r="D176" s="8" t="s">
        <v>301</v>
      </c>
      <c r="E176" s="8" t="s">
        <v>357</v>
      </c>
      <c r="F176" s="22">
        <v>202028</v>
      </c>
      <c r="G176" s="9" t="s">
        <v>198</v>
      </c>
      <c r="H176" s="9" t="s">
        <v>58</v>
      </c>
      <c r="I176" s="10" t="s">
        <v>359</v>
      </c>
      <c r="J176" s="7">
        <v>2</v>
      </c>
      <c r="K176" s="11" t="s">
        <v>363</v>
      </c>
      <c r="L176" s="12">
        <v>4</v>
      </c>
      <c r="M176" s="12" t="s">
        <v>39</v>
      </c>
      <c r="N176" s="12">
        <v>4</v>
      </c>
      <c r="O176" s="12">
        <v>1</v>
      </c>
      <c r="P176" s="12" t="s">
        <v>39</v>
      </c>
      <c r="Q176" s="13">
        <v>4</v>
      </c>
      <c r="R176" s="13">
        <v>4</v>
      </c>
      <c r="S176" s="13">
        <v>4</v>
      </c>
      <c r="T176" s="13" t="s">
        <v>134</v>
      </c>
      <c r="U176" s="13">
        <v>4</v>
      </c>
      <c r="V176" s="16" t="s">
        <v>120</v>
      </c>
      <c r="W176" s="12" t="s">
        <v>80</v>
      </c>
      <c r="X176" s="14" t="s">
        <v>429</v>
      </c>
      <c r="Y176" s="13" t="s">
        <v>123</v>
      </c>
    </row>
    <row r="177" spans="1:25" ht="32.25" thickBot="1">
      <c r="A177" s="7">
        <v>176</v>
      </c>
      <c r="B177" s="16" t="s">
        <v>43</v>
      </c>
      <c r="C177" s="8" t="s">
        <v>330</v>
      </c>
      <c r="D177" s="8" t="s">
        <v>301</v>
      </c>
      <c r="E177" s="8" t="s">
        <v>357</v>
      </c>
      <c r="F177" s="22">
        <v>202028</v>
      </c>
      <c r="G177" s="9" t="s">
        <v>349</v>
      </c>
      <c r="H177" s="9" t="s">
        <v>352</v>
      </c>
      <c r="I177" s="10" t="s">
        <v>349</v>
      </c>
      <c r="J177" s="7">
        <v>3</v>
      </c>
      <c r="K177" s="11" t="s">
        <v>262</v>
      </c>
      <c r="L177" s="12">
        <v>5000</v>
      </c>
      <c r="M177" s="12" t="s">
        <v>258</v>
      </c>
      <c r="N177" s="12">
        <v>1</v>
      </c>
      <c r="O177" s="12">
        <v>5000</v>
      </c>
      <c r="P177" s="12" t="s">
        <v>258</v>
      </c>
      <c r="Q177" s="13">
        <v>1</v>
      </c>
      <c r="R177" s="13">
        <v>5</v>
      </c>
      <c r="S177" s="13">
        <v>3</v>
      </c>
      <c r="T177" s="13" t="s">
        <v>134</v>
      </c>
      <c r="U177" s="13">
        <v>3</v>
      </c>
      <c r="V177" s="16" t="s">
        <v>120</v>
      </c>
      <c r="W177" s="12" t="s">
        <v>294</v>
      </c>
      <c r="X177" s="14" t="s">
        <v>438</v>
      </c>
      <c r="Y177" s="13" t="s">
        <v>126</v>
      </c>
    </row>
    <row r="178" spans="1:25" ht="32.25" thickBot="1">
      <c r="A178" s="7">
        <v>177</v>
      </c>
      <c r="B178" s="16" t="s">
        <v>43</v>
      </c>
      <c r="C178" s="8" t="s">
        <v>330</v>
      </c>
      <c r="D178" s="8" t="s">
        <v>301</v>
      </c>
      <c r="E178" s="8" t="s">
        <v>357</v>
      </c>
      <c r="F178" s="22">
        <v>202028</v>
      </c>
      <c r="G178" s="9" t="s">
        <v>356</v>
      </c>
      <c r="H178" s="9" t="s">
        <v>246</v>
      </c>
      <c r="I178" s="10" t="s">
        <v>356</v>
      </c>
      <c r="J178" s="7">
        <v>3</v>
      </c>
      <c r="K178" s="11" t="s">
        <v>365</v>
      </c>
      <c r="L178" s="12">
        <v>200</v>
      </c>
      <c r="M178" s="12" t="s">
        <v>24</v>
      </c>
      <c r="N178" s="12">
        <v>1</v>
      </c>
      <c r="O178" s="12">
        <v>200</v>
      </c>
      <c r="P178" s="12" t="s">
        <v>223</v>
      </c>
      <c r="Q178" s="13">
        <v>1</v>
      </c>
      <c r="R178" s="13">
        <v>6</v>
      </c>
      <c r="S178" s="13">
        <v>3</v>
      </c>
      <c r="T178" s="13" t="s">
        <v>134</v>
      </c>
      <c r="U178" s="13">
        <v>3</v>
      </c>
      <c r="V178" s="16" t="s">
        <v>233</v>
      </c>
      <c r="W178" s="12" t="s">
        <v>293</v>
      </c>
      <c r="X178" s="14" t="s">
        <v>436</v>
      </c>
      <c r="Y178" s="13" t="s">
        <v>126</v>
      </c>
    </row>
    <row r="179" spans="1:25" ht="32.25" thickBot="1">
      <c r="A179" s="7">
        <v>178</v>
      </c>
      <c r="B179" s="16" t="s">
        <v>43</v>
      </c>
      <c r="C179" s="8" t="s">
        <v>330</v>
      </c>
      <c r="D179" s="8" t="s">
        <v>301</v>
      </c>
      <c r="E179" s="8" t="s">
        <v>368</v>
      </c>
      <c r="F179" s="22">
        <v>202034</v>
      </c>
      <c r="G179" s="9" t="s">
        <v>29</v>
      </c>
      <c r="H179" s="9" t="s">
        <v>56</v>
      </c>
      <c r="I179" s="10" t="s">
        <v>153</v>
      </c>
      <c r="J179" s="7">
        <v>2</v>
      </c>
      <c r="K179" s="11" t="s">
        <v>288</v>
      </c>
      <c r="L179" s="12">
        <v>5</v>
      </c>
      <c r="M179" s="12" t="s">
        <v>39</v>
      </c>
      <c r="N179" s="12">
        <v>5</v>
      </c>
      <c r="O179" s="12">
        <v>1</v>
      </c>
      <c r="P179" s="12" t="s">
        <v>39</v>
      </c>
      <c r="Q179" s="13">
        <v>5</v>
      </c>
      <c r="R179" s="13">
        <v>1</v>
      </c>
      <c r="S179" s="13">
        <v>5</v>
      </c>
      <c r="T179" s="13" t="s">
        <v>134</v>
      </c>
      <c r="U179" s="13">
        <v>5</v>
      </c>
      <c r="V179" s="16" t="s">
        <v>120</v>
      </c>
      <c r="W179" s="12" t="s">
        <v>80</v>
      </c>
      <c r="X179" s="14" t="s">
        <v>405</v>
      </c>
      <c r="Y179" s="13" t="s">
        <v>123</v>
      </c>
    </row>
    <row r="180" spans="1:25" ht="32.25" thickBot="1">
      <c r="A180" s="7">
        <v>179</v>
      </c>
      <c r="B180" s="16" t="s">
        <v>43</v>
      </c>
      <c r="C180" s="8" t="s">
        <v>330</v>
      </c>
      <c r="D180" s="8" t="s">
        <v>301</v>
      </c>
      <c r="E180" s="8" t="s">
        <v>368</v>
      </c>
      <c r="F180" s="22">
        <v>202034</v>
      </c>
      <c r="G180" s="9" t="s">
        <v>269</v>
      </c>
      <c r="H180" s="9" t="s">
        <v>307</v>
      </c>
      <c r="I180" s="10" t="s">
        <v>155</v>
      </c>
      <c r="J180" s="7">
        <v>3</v>
      </c>
      <c r="K180" s="11" t="s">
        <v>274</v>
      </c>
      <c r="L180" s="12">
        <v>2000</v>
      </c>
      <c r="M180" s="12" t="s">
        <v>24</v>
      </c>
      <c r="N180" s="12">
        <v>2</v>
      </c>
      <c r="O180" s="12">
        <v>1000</v>
      </c>
      <c r="P180" s="12" t="s">
        <v>24</v>
      </c>
      <c r="Q180" s="13">
        <v>2</v>
      </c>
      <c r="R180" s="13">
        <v>3</v>
      </c>
      <c r="S180" s="13">
        <v>4</v>
      </c>
      <c r="T180" s="13" t="s">
        <v>134</v>
      </c>
      <c r="U180" s="13">
        <v>4</v>
      </c>
      <c r="V180" s="16" t="s">
        <v>120</v>
      </c>
      <c r="W180" s="12" t="s">
        <v>294</v>
      </c>
      <c r="X180" s="14" t="s">
        <v>426</v>
      </c>
      <c r="Y180" s="13" t="s">
        <v>126</v>
      </c>
    </row>
    <row r="181" spans="1:25" ht="32.25" thickBot="1">
      <c r="A181" s="7">
        <v>180</v>
      </c>
      <c r="B181" s="16" t="s">
        <v>43</v>
      </c>
      <c r="C181" s="8" t="s">
        <v>330</v>
      </c>
      <c r="D181" s="8" t="s">
        <v>301</v>
      </c>
      <c r="E181" s="8" t="s">
        <v>368</v>
      </c>
      <c r="F181" s="22">
        <v>202034</v>
      </c>
      <c r="G181" s="9" t="s">
        <v>366</v>
      </c>
      <c r="H181" s="9" t="s">
        <v>59</v>
      </c>
      <c r="I181" s="10" t="s">
        <v>369</v>
      </c>
      <c r="J181" s="7">
        <v>2</v>
      </c>
      <c r="K181" s="11" t="s">
        <v>249</v>
      </c>
      <c r="L181" s="12">
        <v>150</v>
      </c>
      <c r="M181" s="12" t="s">
        <v>40</v>
      </c>
      <c r="N181" s="12">
        <v>5</v>
      </c>
      <c r="O181" s="12">
        <v>30</v>
      </c>
      <c r="P181" s="12" t="s">
        <v>40</v>
      </c>
      <c r="Q181" s="13">
        <v>5</v>
      </c>
      <c r="R181" s="13">
        <v>2</v>
      </c>
      <c r="S181" s="13">
        <v>5</v>
      </c>
      <c r="T181" s="13" t="s">
        <v>134</v>
      </c>
      <c r="U181" s="13">
        <v>5</v>
      </c>
      <c r="V181" s="16" t="s">
        <v>120</v>
      </c>
      <c r="W181" s="12" t="s">
        <v>80</v>
      </c>
      <c r="X181" s="14" t="s">
        <v>423</v>
      </c>
      <c r="Y181" s="13" t="s">
        <v>126</v>
      </c>
    </row>
    <row r="182" spans="1:25" ht="19.5" thickBot="1">
      <c r="A182" s="7">
        <v>181</v>
      </c>
      <c r="B182" s="16" t="s">
        <v>43</v>
      </c>
      <c r="C182" s="8" t="s">
        <v>330</v>
      </c>
      <c r="D182" s="8" t="s">
        <v>301</v>
      </c>
      <c r="E182" s="8" t="s">
        <v>368</v>
      </c>
      <c r="F182" s="22">
        <v>202034</v>
      </c>
      <c r="G182" s="9" t="s">
        <v>367</v>
      </c>
      <c r="H182" s="9" t="s">
        <v>60</v>
      </c>
      <c r="I182" s="10" t="s">
        <v>118</v>
      </c>
      <c r="J182" s="7">
        <v>3</v>
      </c>
      <c r="K182" s="11" t="s">
        <v>370</v>
      </c>
      <c r="L182" s="12">
        <v>1</v>
      </c>
      <c r="M182" s="12" t="s">
        <v>39</v>
      </c>
      <c r="N182" s="12">
        <v>1</v>
      </c>
      <c r="O182" s="12">
        <v>1</v>
      </c>
      <c r="P182" s="12" t="s">
        <v>39</v>
      </c>
      <c r="Q182" s="13">
        <v>1</v>
      </c>
      <c r="R182" s="13">
        <v>4</v>
      </c>
      <c r="S182" s="13">
        <v>3</v>
      </c>
      <c r="T182" s="13" t="s">
        <v>134</v>
      </c>
      <c r="U182" s="13">
        <v>3</v>
      </c>
      <c r="V182" s="16" t="s">
        <v>120</v>
      </c>
      <c r="W182" s="12" t="s">
        <v>294</v>
      </c>
      <c r="X182" s="14" t="s">
        <v>450</v>
      </c>
      <c r="Y182" s="13" t="s">
        <v>126</v>
      </c>
    </row>
    <row r="183" spans="1:25" ht="32.25" thickBot="1">
      <c r="A183" s="7">
        <v>182</v>
      </c>
      <c r="B183" s="16" t="s">
        <v>43</v>
      </c>
      <c r="C183" s="8" t="s">
        <v>330</v>
      </c>
      <c r="D183" s="8" t="s">
        <v>301</v>
      </c>
      <c r="E183" s="8" t="s">
        <v>371</v>
      </c>
      <c r="F183" s="22">
        <v>202038</v>
      </c>
      <c r="G183" s="9" t="s">
        <v>29</v>
      </c>
      <c r="H183" s="9" t="s">
        <v>56</v>
      </c>
      <c r="I183" s="10" t="s">
        <v>153</v>
      </c>
      <c r="J183" s="7">
        <v>2</v>
      </c>
      <c r="K183" s="11" t="s">
        <v>372</v>
      </c>
      <c r="L183" s="12">
        <v>10</v>
      </c>
      <c r="M183" s="12" t="s">
        <v>39</v>
      </c>
      <c r="N183" s="12">
        <v>10</v>
      </c>
      <c r="O183" s="12">
        <v>1</v>
      </c>
      <c r="P183" s="12" t="s">
        <v>39</v>
      </c>
      <c r="Q183" s="13">
        <v>10</v>
      </c>
      <c r="R183" s="13">
        <v>1</v>
      </c>
      <c r="S183" s="13">
        <v>10</v>
      </c>
      <c r="T183" s="13" t="s">
        <v>134</v>
      </c>
      <c r="U183" s="13">
        <v>10</v>
      </c>
      <c r="V183" s="16" t="s">
        <v>120</v>
      </c>
      <c r="W183" s="12" t="s">
        <v>80</v>
      </c>
      <c r="X183" s="14" t="s">
        <v>405</v>
      </c>
      <c r="Y183" s="13" t="s">
        <v>123</v>
      </c>
    </row>
    <row r="184" spans="1:25" ht="32.25" thickBot="1">
      <c r="A184" s="7">
        <v>183</v>
      </c>
      <c r="B184" s="16" t="s">
        <v>43</v>
      </c>
      <c r="C184" s="8" t="s">
        <v>330</v>
      </c>
      <c r="D184" s="8" t="s">
        <v>301</v>
      </c>
      <c r="E184" s="8" t="s">
        <v>371</v>
      </c>
      <c r="F184" s="22">
        <v>202038</v>
      </c>
      <c r="G184" s="9" t="s">
        <v>27</v>
      </c>
      <c r="H184" s="9" t="s">
        <v>54</v>
      </c>
      <c r="I184" s="10" t="s">
        <v>156</v>
      </c>
      <c r="J184" s="7">
        <v>3</v>
      </c>
      <c r="K184" s="11" t="s">
        <v>250</v>
      </c>
      <c r="L184" s="12">
        <v>120</v>
      </c>
      <c r="M184" s="12" t="s">
        <v>38</v>
      </c>
      <c r="N184" s="12">
        <v>4</v>
      </c>
      <c r="O184" s="12">
        <v>30</v>
      </c>
      <c r="P184" s="12" t="s">
        <v>38</v>
      </c>
      <c r="Q184" s="13">
        <v>4</v>
      </c>
      <c r="R184" s="13">
        <v>2</v>
      </c>
      <c r="S184" s="13">
        <v>4</v>
      </c>
      <c r="T184" s="13" t="s">
        <v>134</v>
      </c>
      <c r="U184" s="13">
        <v>4</v>
      </c>
      <c r="V184" s="16" t="s">
        <v>120</v>
      </c>
      <c r="W184" s="12" t="s">
        <v>80</v>
      </c>
      <c r="X184" s="14" t="s">
        <v>404</v>
      </c>
      <c r="Y184" s="13" t="s">
        <v>126</v>
      </c>
    </row>
    <row r="185" spans="1:25" ht="32.25" thickBot="1">
      <c r="A185" s="7">
        <v>184</v>
      </c>
      <c r="B185" s="16" t="s">
        <v>43</v>
      </c>
      <c r="C185" s="8" t="s">
        <v>330</v>
      </c>
      <c r="D185" s="8" t="s">
        <v>301</v>
      </c>
      <c r="E185" s="8" t="s">
        <v>371</v>
      </c>
      <c r="F185" s="22">
        <v>202038</v>
      </c>
      <c r="G185" s="9" t="s">
        <v>28</v>
      </c>
      <c r="H185" s="9" t="s">
        <v>55</v>
      </c>
      <c r="I185" s="10" t="s">
        <v>168</v>
      </c>
      <c r="J185" s="7">
        <v>3</v>
      </c>
      <c r="K185" s="11" t="s">
        <v>226</v>
      </c>
      <c r="L185" s="12">
        <v>1000</v>
      </c>
      <c r="M185" s="12" t="s">
        <v>38</v>
      </c>
      <c r="N185" s="12">
        <v>5</v>
      </c>
      <c r="O185" s="12">
        <v>200</v>
      </c>
      <c r="P185" s="12" t="s">
        <v>38</v>
      </c>
      <c r="Q185" s="13">
        <v>5</v>
      </c>
      <c r="R185" s="13">
        <v>3</v>
      </c>
      <c r="S185" s="13">
        <v>5</v>
      </c>
      <c r="T185" s="13" t="s">
        <v>134</v>
      </c>
      <c r="U185" s="13">
        <v>5</v>
      </c>
      <c r="V185" s="16" t="s">
        <v>120</v>
      </c>
      <c r="W185" s="12" t="s">
        <v>80</v>
      </c>
      <c r="X185" s="14" t="s">
        <v>404</v>
      </c>
      <c r="Y185" s="13" t="s">
        <v>126</v>
      </c>
    </row>
    <row r="186" spans="1:25" ht="32.25" thickBot="1">
      <c r="A186" s="7">
        <v>185</v>
      </c>
      <c r="B186" s="16" t="s">
        <v>43</v>
      </c>
      <c r="C186" s="8" t="s">
        <v>330</v>
      </c>
      <c r="D186" s="8" t="s">
        <v>301</v>
      </c>
      <c r="E186" s="8" t="s">
        <v>371</v>
      </c>
      <c r="F186" s="22">
        <v>202038</v>
      </c>
      <c r="G186" s="9" t="s">
        <v>349</v>
      </c>
      <c r="H186" s="9" t="s">
        <v>352</v>
      </c>
      <c r="I186" s="10" t="s">
        <v>259</v>
      </c>
      <c r="J186" s="7">
        <v>2</v>
      </c>
      <c r="K186" s="11" t="s">
        <v>262</v>
      </c>
      <c r="L186" s="12">
        <v>5000</v>
      </c>
      <c r="M186" s="12" t="s">
        <v>258</v>
      </c>
      <c r="N186" s="12">
        <v>1</v>
      </c>
      <c r="O186" s="12">
        <v>5000</v>
      </c>
      <c r="P186" s="12" t="s">
        <v>258</v>
      </c>
      <c r="Q186" s="13">
        <v>1</v>
      </c>
      <c r="R186" s="13">
        <v>4</v>
      </c>
      <c r="S186" s="13">
        <v>3</v>
      </c>
      <c r="T186" s="13" t="s">
        <v>134</v>
      </c>
      <c r="U186" s="13">
        <v>3</v>
      </c>
      <c r="V186" s="16" t="s">
        <v>120</v>
      </c>
      <c r="W186" s="12" t="s">
        <v>294</v>
      </c>
      <c r="X186" s="14" t="s">
        <v>438</v>
      </c>
      <c r="Y186" s="13" t="s">
        <v>126</v>
      </c>
    </row>
    <row r="187" spans="1:25" ht="32.25" thickBot="1">
      <c r="A187" s="7">
        <v>186</v>
      </c>
      <c r="B187" s="16" t="s">
        <v>43</v>
      </c>
      <c r="C187" s="8" t="s">
        <v>330</v>
      </c>
      <c r="D187" s="8" t="s">
        <v>301</v>
      </c>
      <c r="E187" s="8" t="s">
        <v>374</v>
      </c>
      <c r="F187" s="22">
        <v>202041</v>
      </c>
      <c r="G187" s="9" t="s">
        <v>312</v>
      </c>
      <c r="H187" s="9" t="s">
        <v>56</v>
      </c>
      <c r="I187" s="10" t="s">
        <v>240</v>
      </c>
      <c r="J187" s="7">
        <v>2</v>
      </c>
      <c r="K187" s="11" t="s">
        <v>317</v>
      </c>
      <c r="L187" s="12">
        <v>5</v>
      </c>
      <c r="M187" s="12" t="s">
        <v>39</v>
      </c>
      <c r="N187" s="12">
        <v>5</v>
      </c>
      <c r="O187" s="12">
        <v>1</v>
      </c>
      <c r="P187" s="12" t="s">
        <v>39</v>
      </c>
      <c r="Q187" s="13">
        <v>5</v>
      </c>
      <c r="R187" s="13">
        <v>2</v>
      </c>
      <c r="S187" s="13">
        <v>5</v>
      </c>
      <c r="T187" s="13" t="s">
        <v>134</v>
      </c>
      <c r="U187" s="13">
        <v>5</v>
      </c>
      <c r="V187" s="16" t="s">
        <v>120</v>
      </c>
      <c r="W187" s="12" t="s">
        <v>80</v>
      </c>
      <c r="X187" s="14" t="s">
        <v>445</v>
      </c>
      <c r="Y187" s="13" t="s">
        <v>123</v>
      </c>
    </row>
    <row r="188" spans="1:25" ht="32.25" thickBot="1">
      <c r="A188" s="7">
        <v>187</v>
      </c>
      <c r="B188" s="16" t="s">
        <v>43</v>
      </c>
      <c r="C188" s="8" t="s">
        <v>330</v>
      </c>
      <c r="D188" s="8" t="s">
        <v>301</v>
      </c>
      <c r="E188" s="8" t="s">
        <v>374</v>
      </c>
      <c r="F188" s="22">
        <v>202041</v>
      </c>
      <c r="G188" s="9" t="s">
        <v>27</v>
      </c>
      <c r="H188" s="9" t="s">
        <v>54</v>
      </c>
      <c r="I188" s="10" t="s">
        <v>156</v>
      </c>
      <c r="J188" s="7">
        <v>3</v>
      </c>
      <c r="K188" s="11" t="s">
        <v>250</v>
      </c>
      <c r="L188" s="12">
        <v>120</v>
      </c>
      <c r="M188" s="12" t="s">
        <v>38</v>
      </c>
      <c r="N188" s="12">
        <v>4</v>
      </c>
      <c r="O188" s="12">
        <v>30</v>
      </c>
      <c r="P188" s="12" t="s">
        <v>38</v>
      </c>
      <c r="Q188" s="13">
        <v>4</v>
      </c>
      <c r="R188" s="13">
        <v>4</v>
      </c>
      <c r="S188" s="13">
        <v>4</v>
      </c>
      <c r="T188" s="13" t="s">
        <v>134</v>
      </c>
      <c r="U188" s="13">
        <v>4</v>
      </c>
      <c r="V188" s="16" t="s">
        <v>120</v>
      </c>
      <c r="W188" s="12" t="s">
        <v>80</v>
      </c>
      <c r="X188" s="14" t="s">
        <v>404</v>
      </c>
      <c r="Y188" s="13" t="s">
        <v>126</v>
      </c>
    </row>
    <row r="189" spans="1:25" ht="32.25" thickBot="1">
      <c r="A189" s="7">
        <v>188</v>
      </c>
      <c r="B189" s="16" t="s">
        <v>43</v>
      </c>
      <c r="C189" s="8" t="s">
        <v>330</v>
      </c>
      <c r="D189" s="8" t="s">
        <v>301</v>
      </c>
      <c r="E189" s="8" t="s">
        <v>374</v>
      </c>
      <c r="F189" s="22">
        <v>202041</v>
      </c>
      <c r="G189" s="9" t="s">
        <v>28</v>
      </c>
      <c r="H189" s="9" t="s">
        <v>55</v>
      </c>
      <c r="I189" s="10" t="s">
        <v>168</v>
      </c>
      <c r="J189" s="7">
        <v>3</v>
      </c>
      <c r="K189" s="11" t="s">
        <v>226</v>
      </c>
      <c r="L189" s="12">
        <v>1000</v>
      </c>
      <c r="M189" s="12" t="s">
        <v>38</v>
      </c>
      <c r="N189" s="12">
        <v>5</v>
      </c>
      <c r="O189" s="12">
        <v>200</v>
      </c>
      <c r="P189" s="12" t="s">
        <v>38</v>
      </c>
      <c r="Q189" s="13">
        <v>5</v>
      </c>
      <c r="R189" s="13">
        <v>3</v>
      </c>
      <c r="S189" s="13">
        <v>5</v>
      </c>
      <c r="T189" s="13" t="s">
        <v>134</v>
      </c>
      <c r="U189" s="13">
        <v>5</v>
      </c>
      <c r="V189" s="16" t="s">
        <v>120</v>
      </c>
      <c r="W189" s="12" t="s">
        <v>80</v>
      </c>
      <c r="X189" s="14" t="s">
        <v>404</v>
      </c>
      <c r="Y189" s="13" t="s">
        <v>126</v>
      </c>
    </row>
    <row r="190" spans="1:25" ht="38.25" thickBot="1">
      <c r="A190" s="7">
        <v>189</v>
      </c>
      <c r="B190" s="16" t="s">
        <v>43</v>
      </c>
      <c r="C190" s="8" t="s">
        <v>330</v>
      </c>
      <c r="D190" s="8" t="s">
        <v>301</v>
      </c>
      <c r="E190" s="8" t="s">
        <v>374</v>
      </c>
      <c r="F190" s="22">
        <v>202041</v>
      </c>
      <c r="G190" s="9" t="s">
        <v>373</v>
      </c>
      <c r="H190" s="9" t="s">
        <v>62</v>
      </c>
      <c r="I190" s="10" t="s">
        <v>375</v>
      </c>
      <c r="J190" s="7">
        <v>2</v>
      </c>
      <c r="K190" s="11" t="s">
        <v>376</v>
      </c>
      <c r="L190" s="12">
        <v>2000</v>
      </c>
      <c r="M190" s="12" t="s">
        <v>24</v>
      </c>
      <c r="N190" s="12">
        <v>1</v>
      </c>
      <c r="O190" s="12">
        <v>200</v>
      </c>
      <c r="P190" s="12" t="s">
        <v>24</v>
      </c>
      <c r="Q190" s="13">
        <v>1</v>
      </c>
      <c r="R190" s="13">
        <v>1</v>
      </c>
      <c r="S190" s="13">
        <v>10</v>
      </c>
      <c r="T190" s="13" t="s">
        <v>134</v>
      </c>
      <c r="U190" s="13">
        <v>10</v>
      </c>
      <c r="V190" s="16" t="s">
        <v>122</v>
      </c>
      <c r="W190" s="12" t="s">
        <v>294</v>
      </c>
      <c r="X190" s="14" t="s">
        <v>451</v>
      </c>
      <c r="Y190" s="13" t="s">
        <v>125</v>
      </c>
    </row>
    <row r="191" spans="1:25" ht="32.25" thickBot="1">
      <c r="A191" s="7">
        <v>190</v>
      </c>
      <c r="B191" s="16" t="s">
        <v>43</v>
      </c>
      <c r="C191" s="8" t="s">
        <v>330</v>
      </c>
      <c r="D191" s="8" t="s">
        <v>301</v>
      </c>
      <c r="E191" s="8" t="s">
        <v>378</v>
      </c>
      <c r="F191" s="22">
        <v>202042</v>
      </c>
      <c r="G191" s="9" t="s">
        <v>377</v>
      </c>
      <c r="H191" s="9" t="s">
        <v>379</v>
      </c>
      <c r="I191" s="10" t="s">
        <v>382</v>
      </c>
      <c r="J191" s="7">
        <v>2</v>
      </c>
      <c r="K191" s="11" t="s">
        <v>383</v>
      </c>
      <c r="L191" s="12">
        <v>5</v>
      </c>
      <c r="M191" s="12" t="s">
        <v>39</v>
      </c>
      <c r="N191" s="12">
        <v>5</v>
      </c>
      <c r="O191" s="12">
        <v>1</v>
      </c>
      <c r="P191" s="12" t="s">
        <v>39</v>
      </c>
      <c r="Q191" s="13">
        <v>5</v>
      </c>
      <c r="R191" s="13">
        <v>2</v>
      </c>
      <c r="S191" s="13">
        <v>5</v>
      </c>
      <c r="T191" s="13" t="s">
        <v>134</v>
      </c>
      <c r="U191" s="13">
        <v>5</v>
      </c>
      <c r="V191" s="16" t="s">
        <v>120</v>
      </c>
      <c r="W191" s="12" t="s">
        <v>294</v>
      </c>
      <c r="X191" s="14" t="s">
        <v>452</v>
      </c>
      <c r="Y191" s="13" t="s">
        <v>123</v>
      </c>
    </row>
    <row r="192" spans="1:25" ht="32.25" thickBot="1">
      <c r="A192" s="7">
        <v>191</v>
      </c>
      <c r="B192" s="16" t="s">
        <v>43</v>
      </c>
      <c r="C192" s="8" t="s">
        <v>330</v>
      </c>
      <c r="D192" s="8" t="s">
        <v>301</v>
      </c>
      <c r="E192" s="8" t="s">
        <v>378</v>
      </c>
      <c r="F192" s="22">
        <v>202042</v>
      </c>
      <c r="G192" s="9" t="s">
        <v>269</v>
      </c>
      <c r="H192" s="9" t="s">
        <v>380</v>
      </c>
      <c r="I192" s="10" t="s">
        <v>155</v>
      </c>
      <c r="J192" s="7">
        <v>3</v>
      </c>
      <c r="K192" s="11" t="s">
        <v>274</v>
      </c>
      <c r="L192" s="12">
        <v>2000</v>
      </c>
      <c r="M192" s="12" t="s">
        <v>24</v>
      </c>
      <c r="N192" s="12">
        <v>2</v>
      </c>
      <c r="O192" s="12">
        <v>1000</v>
      </c>
      <c r="P192" s="12" t="s">
        <v>24</v>
      </c>
      <c r="Q192" s="13">
        <v>2</v>
      </c>
      <c r="R192" s="13">
        <v>4</v>
      </c>
      <c r="S192" s="13">
        <v>4</v>
      </c>
      <c r="T192" s="13" t="s">
        <v>134</v>
      </c>
      <c r="U192" s="13">
        <v>4</v>
      </c>
      <c r="V192" s="16" t="s">
        <v>120</v>
      </c>
      <c r="W192" s="12" t="s">
        <v>294</v>
      </c>
      <c r="X192" s="14" t="s">
        <v>426</v>
      </c>
      <c r="Y192" s="13" t="s">
        <v>126</v>
      </c>
    </row>
    <row r="193" spans="1:25" ht="32.25" thickBot="1">
      <c r="A193" s="7">
        <v>192</v>
      </c>
      <c r="B193" s="16" t="s">
        <v>43</v>
      </c>
      <c r="C193" s="8" t="s">
        <v>330</v>
      </c>
      <c r="D193" s="8" t="s">
        <v>301</v>
      </c>
      <c r="E193" s="8" t="s">
        <v>378</v>
      </c>
      <c r="F193" s="22">
        <v>202042</v>
      </c>
      <c r="G193" s="9" t="s">
        <v>366</v>
      </c>
      <c r="H193" s="9" t="s">
        <v>59</v>
      </c>
      <c r="I193" s="10" t="s">
        <v>369</v>
      </c>
      <c r="J193" s="7">
        <v>2</v>
      </c>
      <c r="K193" s="11" t="s">
        <v>249</v>
      </c>
      <c r="L193" s="12">
        <v>150</v>
      </c>
      <c r="M193" s="12" t="s">
        <v>40</v>
      </c>
      <c r="N193" s="12">
        <v>5</v>
      </c>
      <c r="O193" s="12">
        <v>30</v>
      </c>
      <c r="P193" s="12" t="s">
        <v>40</v>
      </c>
      <c r="Q193" s="13">
        <v>5</v>
      </c>
      <c r="R193" s="13">
        <v>3</v>
      </c>
      <c r="S193" s="13">
        <v>5</v>
      </c>
      <c r="T193" s="13" t="s">
        <v>134</v>
      </c>
      <c r="U193" s="13">
        <v>5</v>
      </c>
      <c r="V193" s="16" t="s">
        <v>120</v>
      </c>
      <c r="W193" s="12" t="s">
        <v>294</v>
      </c>
      <c r="X193" s="14" t="s">
        <v>423</v>
      </c>
      <c r="Y193" s="13" t="s">
        <v>126</v>
      </c>
    </row>
    <row r="194" spans="1:25" ht="38.25" thickBot="1">
      <c r="A194" s="7">
        <v>193</v>
      </c>
      <c r="B194" s="16" t="s">
        <v>43</v>
      </c>
      <c r="C194" s="8" t="s">
        <v>330</v>
      </c>
      <c r="D194" s="8" t="s">
        <v>301</v>
      </c>
      <c r="E194" s="8" t="s">
        <v>378</v>
      </c>
      <c r="F194" s="22">
        <v>202042</v>
      </c>
      <c r="G194" s="9" t="s">
        <v>65</v>
      </c>
      <c r="H194" s="9" t="s">
        <v>381</v>
      </c>
      <c r="I194" s="10" t="s">
        <v>296</v>
      </c>
      <c r="J194" s="7">
        <v>3</v>
      </c>
      <c r="K194" s="11" t="s">
        <v>384</v>
      </c>
      <c r="L194" s="12">
        <v>2000</v>
      </c>
      <c r="M194" s="12" t="s">
        <v>24</v>
      </c>
      <c r="N194" s="12">
        <v>2</v>
      </c>
      <c r="O194" s="12">
        <v>1000</v>
      </c>
      <c r="P194" s="12" t="s">
        <v>24</v>
      </c>
      <c r="Q194" s="13">
        <v>2</v>
      </c>
      <c r="R194" s="13">
        <v>1</v>
      </c>
      <c r="S194" s="13">
        <v>10</v>
      </c>
      <c r="T194" s="13" t="s">
        <v>134</v>
      </c>
      <c r="U194" s="13">
        <v>10</v>
      </c>
      <c r="V194" s="16" t="s">
        <v>122</v>
      </c>
      <c r="W194" s="12" t="s">
        <v>80</v>
      </c>
      <c r="X194" s="14" t="s">
        <v>432</v>
      </c>
      <c r="Y194" s="13" t="s">
        <v>123</v>
      </c>
    </row>
    <row r="195" spans="1:25" ht="38.25" thickBot="1">
      <c r="A195" s="7">
        <v>194</v>
      </c>
      <c r="B195" s="16" t="s">
        <v>43</v>
      </c>
      <c r="C195" s="8" t="s">
        <v>330</v>
      </c>
      <c r="D195" s="8" t="s">
        <v>301</v>
      </c>
      <c r="E195" s="8" t="s">
        <v>386</v>
      </c>
      <c r="F195" s="22">
        <v>201791</v>
      </c>
      <c r="G195" s="9" t="s">
        <v>385</v>
      </c>
      <c r="H195" s="9" t="s">
        <v>57</v>
      </c>
      <c r="I195" s="10" t="s">
        <v>387</v>
      </c>
      <c r="J195" s="7">
        <v>3</v>
      </c>
      <c r="K195" s="11" t="s">
        <v>388</v>
      </c>
      <c r="L195" s="12">
        <v>1</v>
      </c>
      <c r="M195" s="12" t="s">
        <v>223</v>
      </c>
      <c r="N195" s="12">
        <v>1</v>
      </c>
      <c r="O195" s="12">
        <v>1</v>
      </c>
      <c r="P195" s="12" t="s">
        <v>223</v>
      </c>
      <c r="Q195" s="13">
        <v>1</v>
      </c>
      <c r="R195" s="13">
        <v>4</v>
      </c>
      <c r="S195" s="13">
        <v>5</v>
      </c>
      <c r="T195" s="13" t="s">
        <v>134</v>
      </c>
      <c r="U195" s="13">
        <v>5</v>
      </c>
      <c r="V195" s="16" t="s">
        <v>122</v>
      </c>
      <c r="W195" s="12" t="s">
        <v>80</v>
      </c>
      <c r="X195" s="14" t="s">
        <v>454</v>
      </c>
      <c r="Y195" s="13" t="s">
        <v>126</v>
      </c>
    </row>
    <row r="196" spans="1:25" ht="32.25" thickBot="1">
      <c r="A196" s="7">
        <v>195</v>
      </c>
      <c r="B196" s="16" t="s">
        <v>43</v>
      </c>
      <c r="C196" s="8" t="s">
        <v>330</v>
      </c>
      <c r="D196" s="8" t="s">
        <v>301</v>
      </c>
      <c r="E196" s="8" t="s">
        <v>386</v>
      </c>
      <c r="F196" s="22">
        <v>201791</v>
      </c>
      <c r="G196" s="9" t="s">
        <v>166</v>
      </c>
      <c r="H196" s="9" t="s">
        <v>58</v>
      </c>
      <c r="I196" s="10" t="s">
        <v>171</v>
      </c>
      <c r="J196" s="7">
        <v>2</v>
      </c>
      <c r="K196" s="11" t="s">
        <v>389</v>
      </c>
      <c r="L196" s="12">
        <v>3</v>
      </c>
      <c r="M196" s="12" t="s">
        <v>39</v>
      </c>
      <c r="N196" s="12">
        <v>3</v>
      </c>
      <c r="O196" s="12">
        <v>1</v>
      </c>
      <c r="P196" s="12" t="s">
        <v>39</v>
      </c>
      <c r="Q196" s="13">
        <v>3</v>
      </c>
      <c r="R196" s="13">
        <v>3</v>
      </c>
      <c r="S196" s="13">
        <v>6</v>
      </c>
      <c r="T196" s="13" t="s">
        <v>134</v>
      </c>
      <c r="U196" s="13">
        <v>6</v>
      </c>
      <c r="V196" s="16" t="s">
        <v>120</v>
      </c>
      <c r="W196" s="12" t="s">
        <v>80</v>
      </c>
      <c r="X196" s="14" t="s">
        <v>453</v>
      </c>
      <c r="Y196" s="13" t="s">
        <v>123</v>
      </c>
    </row>
    <row r="197" spans="1:25" ht="32.25" thickBot="1">
      <c r="A197" s="7">
        <v>196</v>
      </c>
      <c r="B197" s="16" t="s">
        <v>43</v>
      </c>
      <c r="C197" s="8" t="s">
        <v>330</v>
      </c>
      <c r="D197" s="8" t="s">
        <v>301</v>
      </c>
      <c r="E197" s="8" t="s">
        <v>386</v>
      </c>
      <c r="F197" s="22">
        <v>201791</v>
      </c>
      <c r="G197" s="9" t="s">
        <v>27</v>
      </c>
      <c r="H197" s="9" t="s">
        <v>54</v>
      </c>
      <c r="I197" s="10" t="s">
        <v>156</v>
      </c>
      <c r="J197" s="7">
        <v>3</v>
      </c>
      <c r="K197" s="11" t="s">
        <v>250</v>
      </c>
      <c r="L197" s="12">
        <v>120</v>
      </c>
      <c r="M197" s="12" t="s">
        <v>38</v>
      </c>
      <c r="N197" s="12">
        <v>4</v>
      </c>
      <c r="O197" s="12">
        <v>30</v>
      </c>
      <c r="P197" s="12" t="s">
        <v>38</v>
      </c>
      <c r="Q197" s="13">
        <v>4</v>
      </c>
      <c r="R197" s="13">
        <v>1</v>
      </c>
      <c r="S197" s="13">
        <v>4</v>
      </c>
      <c r="T197" s="13" t="s">
        <v>134</v>
      </c>
      <c r="U197" s="13">
        <v>4</v>
      </c>
      <c r="V197" s="16" t="s">
        <v>120</v>
      </c>
      <c r="W197" s="12" t="s">
        <v>80</v>
      </c>
      <c r="X197" s="14" t="s">
        <v>404</v>
      </c>
      <c r="Y197" s="13" t="s">
        <v>126</v>
      </c>
    </row>
    <row r="198" spans="1:25" ht="32.25" thickBot="1">
      <c r="A198" s="7">
        <v>197</v>
      </c>
      <c r="B198" s="16" t="s">
        <v>43</v>
      </c>
      <c r="C198" s="8" t="s">
        <v>330</v>
      </c>
      <c r="D198" s="8" t="s">
        <v>301</v>
      </c>
      <c r="E198" s="8" t="s">
        <v>386</v>
      </c>
      <c r="F198" s="22">
        <v>201791</v>
      </c>
      <c r="G198" s="9" t="s">
        <v>28</v>
      </c>
      <c r="H198" s="9" t="s">
        <v>55</v>
      </c>
      <c r="I198" s="10" t="s">
        <v>168</v>
      </c>
      <c r="J198" s="7">
        <v>3</v>
      </c>
      <c r="K198" s="11" t="s">
        <v>226</v>
      </c>
      <c r="L198" s="12">
        <v>1000</v>
      </c>
      <c r="M198" s="12" t="s">
        <v>38</v>
      </c>
      <c r="N198" s="12">
        <v>5</v>
      </c>
      <c r="O198" s="12">
        <v>200</v>
      </c>
      <c r="P198" s="12" t="s">
        <v>38</v>
      </c>
      <c r="Q198" s="13">
        <v>5</v>
      </c>
      <c r="R198" s="13">
        <v>2</v>
      </c>
      <c r="S198" s="13">
        <v>5</v>
      </c>
      <c r="T198" s="13" t="s">
        <v>134</v>
      </c>
      <c r="U198" s="13">
        <v>5</v>
      </c>
      <c r="V198" s="16" t="s">
        <v>120</v>
      </c>
      <c r="W198" s="12" t="s">
        <v>80</v>
      </c>
      <c r="X198" s="14" t="s">
        <v>404</v>
      </c>
      <c r="Y198" s="13" t="s">
        <v>126</v>
      </c>
    </row>
    <row r="199" spans="1:25" ht="32.25" thickBot="1">
      <c r="A199" s="7">
        <v>198</v>
      </c>
      <c r="B199" s="16" t="s">
        <v>43</v>
      </c>
      <c r="C199" s="8" t="s">
        <v>330</v>
      </c>
      <c r="D199" s="8" t="s">
        <v>301</v>
      </c>
      <c r="E199" s="8" t="s">
        <v>386</v>
      </c>
      <c r="F199" s="22">
        <v>201791</v>
      </c>
      <c r="G199" s="9" t="s">
        <v>305</v>
      </c>
      <c r="H199" s="9" t="s">
        <v>59</v>
      </c>
      <c r="I199" s="10" t="s">
        <v>140</v>
      </c>
      <c r="J199" s="7">
        <v>2</v>
      </c>
      <c r="K199" s="11" t="s">
        <v>249</v>
      </c>
      <c r="L199" s="12">
        <v>150</v>
      </c>
      <c r="M199" s="12" t="s">
        <v>40</v>
      </c>
      <c r="N199" s="12">
        <v>5</v>
      </c>
      <c r="O199" s="12">
        <v>30</v>
      </c>
      <c r="P199" s="12" t="s">
        <v>40</v>
      </c>
      <c r="Q199" s="13">
        <v>5</v>
      </c>
      <c r="R199" s="13">
        <v>5</v>
      </c>
      <c r="S199" s="13">
        <v>5</v>
      </c>
      <c r="T199" s="13" t="s">
        <v>134</v>
      </c>
      <c r="U199" s="13">
        <v>5</v>
      </c>
      <c r="V199" s="16" t="s">
        <v>120</v>
      </c>
      <c r="W199" s="12" t="s">
        <v>80</v>
      </c>
      <c r="X199" s="14" t="s">
        <v>423</v>
      </c>
      <c r="Y199" s="13" t="s">
        <v>126</v>
      </c>
    </row>
    <row r="200" spans="1:25" ht="32.25" thickBot="1">
      <c r="A200" s="7">
        <v>199</v>
      </c>
      <c r="B200" s="16" t="s">
        <v>43</v>
      </c>
      <c r="C200" s="8" t="s">
        <v>330</v>
      </c>
      <c r="D200" s="8" t="s">
        <v>301</v>
      </c>
      <c r="E200" s="8" t="s">
        <v>390</v>
      </c>
      <c r="F200" s="22">
        <v>201790</v>
      </c>
      <c r="G200" s="9" t="s">
        <v>312</v>
      </c>
      <c r="H200" s="9" t="s">
        <v>56</v>
      </c>
      <c r="I200" s="10" t="s">
        <v>240</v>
      </c>
      <c r="J200" s="7">
        <v>2</v>
      </c>
      <c r="K200" s="11" t="s">
        <v>317</v>
      </c>
      <c r="L200" s="12">
        <v>5</v>
      </c>
      <c r="M200" s="12" t="s">
        <v>39</v>
      </c>
      <c r="N200" s="12">
        <v>5</v>
      </c>
      <c r="O200" s="12">
        <v>1</v>
      </c>
      <c r="P200" s="12" t="s">
        <v>39</v>
      </c>
      <c r="Q200" s="13">
        <v>5</v>
      </c>
      <c r="R200" s="13">
        <v>1</v>
      </c>
      <c r="S200" s="13">
        <v>5</v>
      </c>
      <c r="T200" s="13" t="s">
        <v>134</v>
      </c>
      <c r="U200" s="13">
        <v>5</v>
      </c>
      <c r="V200" s="16" t="s">
        <v>120</v>
      </c>
      <c r="W200" s="12" t="s">
        <v>80</v>
      </c>
      <c r="X200" s="14" t="s">
        <v>445</v>
      </c>
      <c r="Y200" s="13" t="s">
        <v>123</v>
      </c>
    </row>
    <row r="201" spans="1:25" ht="32.25" thickBot="1">
      <c r="A201" s="7">
        <v>200</v>
      </c>
      <c r="B201" s="16" t="s">
        <v>43</v>
      </c>
      <c r="C201" s="8" t="s">
        <v>330</v>
      </c>
      <c r="D201" s="8" t="s">
        <v>301</v>
      </c>
      <c r="E201" s="8" t="s">
        <v>390</v>
      </c>
      <c r="F201" s="22">
        <v>201790</v>
      </c>
      <c r="G201" s="9" t="s">
        <v>27</v>
      </c>
      <c r="H201" s="9" t="s">
        <v>54</v>
      </c>
      <c r="I201" s="10" t="s">
        <v>156</v>
      </c>
      <c r="J201" s="7">
        <v>3</v>
      </c>
      <c r="K201" s="11" t="s">
        <v>250</v>
      </c>
      <c r="L201" s="12">
        <v>120</v>
      </c>
      <c r="M201" s="12" t="s">
        <v>38</v>
      </c>
      <c r="N201" s="12">
        <v>4</v>
      </c>
      <c r="O201" s="12">
        <v>30</v>
      </c>
      <c r="P201" s="12" t="s">
        <v>38</v>
      </c>
      <c r="Q201" s="13">
        <v>4</v>
      </c>
      <c r="R201" s="13">
        <v>2</v>
      </c>
      <c r="S201" s="13">
        <v>4</v>
      </c>
      <c r="T201" s="13" t="s">
        <v>134</v>
      </c>
      <c r="U201" s="13">
        <v>4</v>
      </c>
      <c r="V201" s="16" t="s">
        <v>120</v>
      </c>
      <c r="W201" s="12" t="s">
        <v>80</v>
      </c>
      <c r="X201" s="14" t="s">
        <v>404</v>
      </c>
      <c r="Y201" s="13" t="s">
        <v>126</v>
      </c>
    </row>
    <row r="202" spans="1:25" ht="32.25" thickBot="1">
      <c r="A202" s="7">
        <v>201</v>
      </c>
      <c r="B202" s="16" t="s">
        <v>43</v>
      </c>
      <c r="C202" s="8" t="s">
        <v>330</v>
      </c>
      <c r="D202" s="8" t="s">
        <v>301</v>
      </c>
      <c r="E202" s="8" t="s">
        <v>390</v>
      </c>
      <c r="F202" s="22">
        <v>201790</v>
      </c>
      <c r="G202" s="9" t="s">
        <v>28</v>
      </c>
      <c r="H202" s="9" t="s">
        <v>55</v>
      </c>
      <c r="I202" s="10" t="s">
        <v>168</v>
      </c>
      <c r="J202" s="7">
        <v>3</v>
      </c>
      <c r="K202" s="11" t="s">
        <v>226</v>
      </c>
      <c r="L202" s="12">
        <v>1000</v>
      </c>
      <c r="M202" s="12" t="s">
        <v>38</v>
      </c>
      <c r="N202" s="12">
        <v>5</v>
      </c>
      <c r="O202" s="12">
        <v>200</v>
      </c>
      <c r="P202" s="12" t="s">
        <v>38</v>
      </c>
      <c r="Q202" s="13">
        <v>5</v>
      </c>
      <c r="R202" s="13">
        <v>3</v>
      </c>
      <c r="S202" s="13">
        <v>5</v>
      </c>
      <c r="T202" s="13" t="s">
        <v>134</v>
      </c>
      <c r="U202" s="13">
        <v>5</v>
      </c>
      <c r="V202" s="16" t="s">
        <v>120</v>
      </c>
      <c r="W202" s="12" t="s">
        <v>80</v>
      </c>
      <c r="X202" s="14" t="s">
        <v>404</v>
      </c>
      <c r="Y202" s="13" t="s">
        <v>126</v>
      </c>
    </row>
    <row r="203" spans="1:25" ht="32.25" thickBot="1">
      <c r="A203" s="7">
        <v>202</v>
      </c>
      <c r="B203" s="16" t="s">
        <v>43</v>
      </c>
      <c r="C203" s="8" t="s">
        <v>330</v>
      </c>
      <c r="D203" s="8" t="s">
        <v>301</v>
      </c>
      <c r="E203" s="8" t="s">
        <v>390</v>
      </c>
      <c r="F203" s="22">
        <v>201790</v>
      </c>
      <c r="G203" s="9" t="s">
        <v>335</v>
      </c>
      <c r="H203" s="9" t="s">
        <v>59</v>
      </c>
      <c r="I203" s="10" t="s">
        <v>140</v>
      </c>
      <c r="J203" s="7">
        <v>2</v>
      </c>
      <c r="K203" s="11" t="s">
        <v>249</v>
      </c>
      <c r="L203" s="12">
        <v>150</v>
      </c>
      <c r="M203" s="12" t="s">
        <v>40</v>
      </c>
      <c r="N203" s="12">
        <v>5</v>
      </c>
      <c r="O203" s="12">
        <v>30</v>
      </c>
      <c r="P203" s="12" t="s">
        <v>40</v>
      </c>
      <c r="Q203" s="13">
        <v>5</v>
      </c>
      <c r="R203" s="13">
        <v>4</v>
      </c>
      <c r="S203" s="13">
        <v>5</v>
      </c>
      <c r="T203" s="13" t="s">
        <v>134</v>
      </c>
      <c r="U203" s="13">
        <v>5</v>
      </c>
      <c r="V203" s="16" t="s">
        <v>120</v>
      </c>
      <c r="W203" s="12" t="s">
        <v>80</v>
      </c>
      <c r="X203" s="14" t="s">
        <v>423</v>
      </c>
      <c r="Y203" s="13" t="s">
        <v>126</v>
      </c>
    </row>
    <row r="204" spans="1:25" ht="38.25" thickBot="1">
      <c r="A204" s="7">
        <v>203</v>
      </c>
      <c r="B204" s="16" t="s">
        <v>43</v>
      </c>
      <c r="C204" s="8" t="s">
        <v>330</v>
      </c>
      <c r="D204" s="8" t="s">
        <v>301</v>
      </c>
      <c r="E204" s="8" t="s">
        <v>398</v>
      </c>
      <c r="F204" s="22">
        <v>202032</v>
      </c>
      <c r="G204" s="9" t="s">
        <v>391</v>
      </c>
      <c r="H204" s="9" t="s">
        <v>64</v>
      </c>
      <c r="I204" s="10" t="s">
        <v>25</v>
      </c>
      <c r="J204" s="7">
        <v>2</v>
      </c>
      <c r="K204" s="11" t="s">
        <v>399</v>
      </c>
      <c r="L204" s="12">
        <v>1000</v>
      </c>
      <c r="M204" s="12" t="s">
        <v>24</v>
      </c>
      <c r="N204" s="12">
        <v>1</v>
      </c>
      <c r="O204" s="12">
        <v>1000</v>
      </c>
      <c r="P204" s="12" t="s">
        <v>24</v>
      </c>
      <c r="Q204" s="13">
        <v>1</v>
      </c>
      <c r="R204" s="13">
        <v>1</v>
      </c>
      <c r="S204" s="13">
        <v>10</v>
      </c>
      <c r="T204" s="13" t="s">
        <v>134</v>
      </c>
      <c r="U204" s="13">
        <v>10</v>
      </c>
      <c r="V204" s="16" t="s">
        <v>122</v>
      </c>
      <c r="W204" s="12" t="s">
        <v>80</v>
      </c>
      <c r="X204" s="14" t="s">
        <v>444</v>
      </c>
      <c r="Y204" s="13" t="s">
        <v>123</v>
      </c>
    </row>
    <row r="205" spans="1:25" ht="32.25" thickBot="1">
      <c r="A205" s="7">
        <v>204</v>
      </c>
      <c r="B205" s="16" t="s">
        <v>43</v>
      </c>
      <c r="C205" s="8" t="s">
        <v>330</v>
      </c>
      <c r="D205" s="8" t="s">
        <v>301</v>
      </c>
      <c r="E205" s="8" t="s">
        <v>398</v>
      </c>
      <c r="F205" s="22">
        <v>202032</v>
      </c>
      <c r="G205" s="9" t="s">
        <v>237</v>
      </c>
      <c r="H205" s="9" t="s">
        <v>59</v>
      </c>
      <c r="I205" s="10" t="s">
        <v>180</v>
      </c>
      <c r="J205" s="7">
        <v>2</v>
      </c>
      <c r="K205" s="11" t="s">
        <v>249</v>
      </c>
      <c r="L205" s="12">
        <v>150</v>
      </c>
      <c r="M205" s="12" t="s">
        <v>40</v>
      </c>
      <c r="N205" s="12">
        <v>5</v>
      </c>
      <c r="O205" s="12">
        <v>30</v>
      </c>
      <c r="P205" s="12" t="s">
        <v>40</v>
      </c>
      <c r="Q205" s="13">
        <v>5</v>
      </c>
      <c r="R205" s="13">
        <v>2</v>
      </c>
      <c r="S205" s="13">
        <v>5</v>
      </c>
      <c r="T205" s="13" t="s">
        <v>134</v>
      </c>
      <c r="U205" s="13">
        <v>5</v>
      </c>
      <c r="V205" s="16" t="s">
        <v>120</v>
      </c>
      <c r="W205" s="12" t="s">
        <v>80</v>
      </c>
      <c r="X205" s="14" t="s">
        <v>423</v>
      </c>
      <c r="Y205" s="13" t="s">
        <v>123</v>
      </c>
    </row>
    <row r="206" spans="1:25" ht="32.25" thickBot="1">
      <c r="A206" s="7">
        <v>205</v>
      </c>
      <c r="B206" s="16" t="s">
        <v>43</v>
      </c>
      <c r="C206" s="8" t="s">
        <v>330</v>
      </c>
      <c r="D206" s="8" t="s">
        <v>301</v>
      </c>
      <c r="E206" s="8" t="s">
        <v>398</v>
      </c>
      <c r="F206" s="22">
        <v>202032</v>
      </c>
      <c r="G206" s="9" t="s">
        <v>392</v>
      </c>
      <c r="H206" s="9" t="s">
        <v>55</v>
      </c>
      <c r="I206" s="10" t="s">
        <v>395</v>
      </c>
      <c r="J206" s="7">
        <v>3</v>
      </c>
      <c r="K206" s="11" t="s">
        <v>251</v>
      </c>
      <c r="L206" s="12">
        <v>800</v>
      </c>
      <c r="M206" s="12" t="s">
        <v>38</v>
      </c>
      <c r="N206" s="12">
        <v>4</v>
      </c>
      <c r="O206" s="12">
        <v>200</v>
      </c>
      <c r="P206" s="12" t="s">
        <v>38</v>
      </c>
      <c r="Q206" s="13">
        <v>4</v>
      </c>
      <c r="R206" s="13">
        <v>3</v>
      </c>
      <c r="S206" s="13">
        <v>4</v>
      </c>
      <c r="T206" s="13" t="s">
        <v>134</v>
      </c>
      <c r="U206" s="13">
        <v>4</v>
      </c>
      <c r="V206" s="16" t="s">
        <v>120</v>
      </c>
      <c r="W206" s="12" t="s">
        <v>80</v>
      </c>
      <c r="X206" s="14" t="s">
        <v>404</v>
      </c>
      <c r="Y206" s="13" t="s">
        <v>126</v>
      </c>
    </row>
    <row r="207" spans="1:25" ht="19.5" thickBot="1">
      <c r="A207" s="7">
        <v>206</v>
      </c>
      <c r="B207" s="16" t="s">
        <v>43</v>
      </c>
      <c r="C207" s="8" t="s">
        <v>330</v>
      </c>
      <c r="D207" s="8" t="s">
        <v>301</v>
      </c>
      <c r="E207" s="8" t="s">
        <v>398</v>
      </c>
      <c r="F207" s="22">
        <v>202032</v>
      </c>
      <c r="G207" s="9" t="s">
        <v>393</v>
      </c>
      <c r="H207" s="9" t="s">
        <v>60</v>
      </c>
      <c r="I207" s="10" t="s">
        <v>397</v>
      </c>
      <c r="J207" s="7">
        <v>3</v>
      </c>
      <c r="K207" s="11" t="s">
        <v>400</v>
      </c>
      <c r="L207" s="12">
        <v>1</v>
      </c>
      <c r="M207" s="12" t="s">
        <v>39</v>
      </c>
      <c r="N207" s="12">
        <v>2</v>
      </c>
      <c r="O207" s="12">
        <v>1</v>
      </c>
      <c r="P207" s="12" t="s">
        <v>39</v>
      </c>
      <c r="Q207" s="13">
        <v>2</v>
      </c>
      <c r="R207" s="13">
        <v>4</v>
      </c>
      <c r="S207" s="13">
        <v>4</v>
      </c>
      <c r="T207" s="13" t="s">
        <v>134</v>
      </c>
      <c r="U207" s="13">
        <v>4</v>
      </c>
      <c r="V207" s="16" t="s">
        <v>120</v>
      </c>
      <c r="W207" s="12" t="s">
        <v>294</v>
      </c>
      <c r="X207" s="14" t="s">
        <v>450</v>
      </c>
      <c r="Y207" s="13" t="s">
        <v>123</v>
      </c>
    </row>
    <row r="208" spans="1:25" ht="32.25" thickBot="1">
      <c r="A208" s="7">
        <v>207</v>
      </c>
      <c r="B208" s="16" t="s">
        <v>43</v>
      </c>
      <c r="C208" s="8" t="s">
        <v>330</v>
      </c>
      <c r="D208" s="8" t="s">
        <v>301</v>
      </c>
      <c r="E208" s="8" t="s">
        <v>398</v>
      </c>
      <c r="F208" s="22">
        <v>202032</v>
      </c>
      <c r="G208" s="9" t="s">
        <v>394</v>
      </c>
      <c r="H208" s="9" t="s">
        <v>380</v>
      </c>
      <c r="I208" s="10" t="s">
        <v>396</v>
      </c>
      <c r="J208" s="7">
        <v>3</v>
      </c>
      <c r="K208" s="11" t="s">
        <v>274</v>
      </c>
      <c r="L208" s="12">
        <v>2000</v>
      </c>
      <c r="M208" s="12" t="s">
        <v>24</v>
      </c>
      <c r="N208" s="12">
        <v>2</v>
      </c>
      <c r="O208" s="12">
        <v>1000</v>
      </c>
      <c r="P208" s="12" t="s">
        <v>24</v>
      </c>
      <c r="Q208" s="13">
        <v>2</v>
      </c>
      <c r="R208" s="13">
        <v>5</v>
      </c>
      <c r="S208" s="13">
        <v>4</v>
      </c>
      <c r="T208" s="13" t="s">
        <v>134</v>
      </c>
      <c r="U208" s="13">
        <v>4</v>
      </c>
      <c r="V208" s="16" t="s">
        <v>120</v>
      </c>
      <c r="W208" s="12" t="s">
        <v>294</v>
      </c>
      <c r="X208" s="14" t="s">
        <v>426</v>
      </c>
      <c r="Y208" s="13" t="s">
        <v>126</v>
      </c>
    </row>
    <row r="209" spans="2:25" ht="18.75">
      <c r="B209"/>
      <c r="H209"/>
      <c r="M209"/>
      <c r="N209"/>
      <c r="O209"/>
      <c r="Q209"/>
      <c r="R209"/>
      <c r="S209"/>
      <c r="T209"/>
      <c r="U209"/>
      <c r="V209"/>
      <c r="Y209" s="21"/>
    </row>
    <row r="210" spans="2:25" ht="18.75">
      <c r="B210"/>
      <c r="H210"/>
      <c r="M210"/>
      <c r="N210"/>
      <c r="O210"/>
      <c r="Q210"/>
      <c r="R210"/>
      <c r="S210"/>
      <c r="T210"/>
      <c r="U210"/>
      <c r="V210"/>
      <c r="Y210" s="21"/>
    </row>
    <row r="211" spans="2:25" ht="18.75">
      <c r="B211"/>
      <c r="H211"/>
      <c r="M211"/>
      <c r="N211"/>
      <c r="O211"/>
      <c r="Q211"/>
      <c r="R211"/>
      <c r="S211"/>
      <c r="T211"/>
      <c r="U211"/>
      <c r="V211"/>
      <c r="Y211" s="21"/>
    </row>
    <row r="212" spans="2:25" ht="18.75">
      <c r="B212"/>
      <c r="H212"/>
      <c r="M212"/>
      <c r="N212"/>
      <c r="O212"/>
      <c r="Q212"/>
      <c r="R212"/>
      <c r="S212"/>
      <c r="T212"/>
      <c r="U212"/>
      <c r="V212"/>
      <c r="Y212" s="21"/>
    </row>
    <row r="213" spans="2:25" ht="18.75">
      <c r="B213"/>
      <c r="H213"/>
      <c r="M213"/>
      <c r="N213"/>
      <c r="O213"/>
      <c r="Q213"/>
      <c r="R213"/>
      <c r="S213"/>
      <c r="T213"/>
      <c r="U213"/>
      <c r="V213"/>
      <c r="Y213" s="21"/>
    </row>
    <row r="214" spans="2:25" ht="18.75">
      <c r="B214"/>
      <c r="H214"/>
      <c r="M214"/>
      <c r="N214"/>
      <c r="O214"/>
      <c r="Q214"/>
      <c r="R214"/>
      <c r="S214"/>
      <c r="T214"/>
      <c r="U214"/>
      <c r="V214"/>
      <c r="Y214" s="21"/>
    </row>
    <row r="215" spans="2:25" ht="18.75">
      <c r="B215"/>
      <c r="H215"/>
      <c r="M215"/>
      <c r="N215"/>
      <c r="O215"/>
      <c r="Q215"/>
      <c r="R215"/>
      <c r="S215"/>
      <c r="T215"/>
      <c r="U215"/>
      <c r="V215"/>
      <c r="Y215" s="21"/>
    </row>
    <row r="216" spans="2:25" ht="18.75">
      <c r="B216"/>
      <c r="H216"/>
      <c r="M216"/>
      <c r="N216"/>
      <c r="O216"/>
      <c r="Q216"/>
      <c r="R216"/>
      <c r="S216"/>
      <c r="T216"/>
      <c r="U216"/>
      <c r="V216"/>
      <c r="Y216" s="21"/>
    </row>
    <row r="217" spans="2:25" ht="18.75">
      <c r="B217"/>
      <c r="H217"/>
      <c r="M217"/>
      <c r="N217"/>
      <c r="O217"/>
      <c r="Q217"/>
      <c r="R217"/>
      <c r="S217"/>
      <c r="T217"/>
      <c r="U217"/>
      <c r="V217"/>
      <c r="Y217" s="21"/>
    </row>
    <row r="218" spans="2:25" ht="18.75">
      <c r="B218"/>
      <c r="H218"/>
      <c r="M218"/>
      <c r="N218"/>
      <c r="O218"/>
      <c r="Q218"/>
      <c r="R218"/>
      <c r="S218"/>
      <c r="T218"/>
      <c r="U218"/>
      <c r="V218"/>
      <c r="Y218" s="21"/>
    </row>
    <row r="219" spans="2:25" ht="18.75">
      <c r="B219"/>
      <c r="H219"/>
      <c r="M219"/>
      <c r="N219"/>
      <c r="O219"/>
      <c r="Q219"/>
      <c r="R219"/>
      <c r="S219"/>
      <c r="T219"/>
      <c r="U219"/>
      <c r="V219"/>
      <c r="Y219" s="21"/>
    </row>
    <row r="220" spans="2:25" ht="18.75">
      <c r="B220"/>
      <c r="H220"/>
      <c r="M220"/>
      <c r="N220"/>
      <c r="O220"/>
      <c r="Q220"/>
      <c r="R220"/>
      <c r="S220"/>
      <c r="T220"/>
      <c r="U220"/>
      <c r="V220"/>
      <c r="Y220" s="21"/>
    </row>
    <row r="221" spans="2:25" ht="18.75">
      <c r="B221"/>
      <c r="H221"/>
      <c r="M221"/>
      <c r="N221"/>
      <c r="O221"/>
      <c r="Q221"/>
      <c r="R221"/>
      <c r="S221"/>
      <c r="T221"/>
      <c r="U221"/>
      <c r="V221"/>
      <c r="Y221" s="21"/>
    </row>
    <row r="222" spans="2:25" ht="18.75">
      <c r="B222"/>
      <c r="H222"/>
      <c r="M222"/>
      <c r="N222"/>
      <c r="O222"/>
      <c r="Q222"/>
      <c r="R222"/>
      <c r="S222"/>
      <c r="T222"/>
      <c r="U222"/>
      <c r="V222"/>
      <c r="Y222" s="21"/>
    </row>
    <row r="223" spans="2:25" ht="18.75">
      <c r="B223"/>
      <c r="H223"/>
      <c r="M223"/>
      <c r="N223"/>
      <c r="O223"/>
      <c r="Q223"/>
      <c r="R223"/>
      <c r="S223"/>
      <c r="T223"/>
      <c r="U223"/>
      <c r="V223"/>
      <c r="Y223" s="21"/>
    </row>
    <row r="224" spans="2:25" ht="18.75">
      <c r="B224"/>
      <c r="H224"/>
      <c r="M224"/>
      <c r="N224"/>
      <c r="O224"/>
      <c r="Q224"/>
      <c r="R224"/>
      <c r="S224"/>
      <c r="T224"/>
      <c r="U224"/>
      <c r="V224"/>
      <c r="Y224" s="21"/>
    </row>
    <row r="225" spans="2:25" ht="18.75">
      <c r="B225"/>
      <c r="H225"/>
      <c r="M225"/>
      <c r="N225"/>
      <c r="O225"/>
      <c r="Q225"/>
      <c r="R225"/>
      <c r="S225"/>
      <c r="T225"/>
      <c r="U225"/>
      <c r="V225"/>
      <c r="Y225" s="21"/>
    </row>
    <row r="226" spans="2:25" ht="18.75">
      <c r="B226"/>
      <c r="H226"/>
      <c r="M226"/>
      <c r="N226"/>
      <c r="O226"/>
      <c r="Q226"/>
      <c r="R226"/>
      <c r="S226"/>
      <c r="T226"/>
      <c r="U226"/>
      <c r="V226"/>
      <c r="Y226" s="21"/>
    </row>
    <row r="227" spans="2:25" ht="18.75">
      <c r="B227"/>
      <c r="H227"/>
      <c r="M227"/>
      <c r="N227"/>
      <c r="O227"/>
      <c r="Q227"/>
      <c r="R227"/>
      <c r="S227"/>
      <c r="T227"/>
      <c r="U227"/>
      <c r="V227"/>
      <c r="Y227" s="21"/>
    </row>
    <row r="228" spans="2:25" ht="18.75">
      <c r="B228"/>
      <c r="H228"/>
      <c r="M228"/>
      <c r="N228"/>
      <c r="O228"/>
      <c r="Q228"/>
      <c r="R228"/>
      <c r="S228"/>
      <c r="T228"/>
      <c r="U228"/>
      <c r="V228"/>
      <c r="Y228" s="21"/>
    </row>
    <row r="229" spans="2:25" ht="18.75">
      <c r="B229"/>
      <c r="H229"/>
      <c r="M229"/>
      <c r="N229"/>
      <c r="O229"/>
      <c r="Q229"/>
      <c r="R229"/>
      <c r="S229"/>
      <c r="T229"/>
      <c r="U229"/>
      <c r="V229"/>
      <c r="Y229" s="21"/>
    </row>
    <row r="230" spans="2:25" ht="18.75">
      <c r="B230"/>
      <c r="H230"/>
      <c r="M230"/>
      <c r="N230"/>
      <c r="O230"/>
      <c r="Q230"/>
      <c r="R230"/>
      <c r="S230"/>
      <c r="T230"/>
      <c r="U230"/>
      <c r="V230"/>
      <c r="Y230" s="21"/>
    </row>
    <row r="231" spans="2:25" ht="18.75">
      <c r="B231"/>
      <c r="H231"/>
      <c r="M231"/>
      <c r="N231"/>
      <c r="O231"/>
      <c r="Q231"/>
      <c r="R231"/>
      <c r="S231"/>
      <c r="T231"/>
      <c r="U231"/>
      <c r="V231"/>
      <c r="Y231" s="21"/>
    </row>
    <row r="232" spans="2:25" ht="18.75">
      <c r="B232"/>
      <c r="H232"/>
      <c r="M232"/>
      <c r="N232"/>
      <c r="O232"/>
      <c r="Q232"/>
      <c r="R232"/>
      <c r="S232"/>
      <c r="T232"/>
      <c r="U232"/>
      <c r="V232"/>
      <c r="Y232" s="21"/>
    </row>
    <row r="233" spans="2:25" ht="18.75">
      <c r="B233"/>
      <c r="H233"/>
      <c r="M233"/>
      <c r="N233"/>
      <c r="O233"/>
      <c r="Q233"/>
      <c r="R233"/>
      <c r="S233"/>
      <c r="T233"/>
      <c r="U233"/>
      <c r="V233"/>
      <c r="Y233" s="21"/>
    </row>
    <row r="234" spans="2:25" ht="18.75">
      <c r="B234"/>
      <c r="H234"/>
      <c r="M234"/>
      <c r="N234"/>
      <c r="O234"/>
      <c r="Q234"/>
      <c r="R234"/>
      <c r="S234"/>
      <c r="T234"/>
      <c r="U234"/>
      <c r="V234"/>
      <c r="Y234" s="21"/>
    </row>
    <row r="235" spans="2:25" ht="18.75">
      <c r="B235"/>
      <c r="H235"/>
      <c r="M235"/>
      <c r="N235"/>
      <c r="O235"/>
      <c r="Q235"/>
      <c r="R235"/>
      <c r="S235"/>
      <c r="T235"/>
      <c r="U235"/>
      <c r="V235"/>
      <c r="Y235" s="21"/>
    </row>
    <row r="236" spans="2:25" ht="18.75">
      <c r="B236"/>
      <c r="H236"/>
      <c r="M236"/>
      <c r="N236"/>
      <c r="O236"/>
      <c r="Q236"/>
      <c r="R236"/>
      <c r="S236"/>
      <c r="T236"/>
      <c r="U236"/>
      <c r="V236"/>
      <c r="Y236" s="21"/>
    </row>
    <row r="237" spans="2:25" ht="18.75">
      <c r="B237"/>
      <c r="H237"/>
      <c r="M237"/>
      <c r="N237"/>
      <c r="O237"/>
      <c r="Q237"/>
      <c r="R237"/>
      <c r="S237"/>
      <c r="T237"/>
      <c r="U237"/>
      <c r="V237"/>
      <c r="Y237" s="21"/>
    </row>
    <row r="238" spans="2:25" ht="18.75">
      <c r="B238"/>
      <c r="H238"/>
      <c r="M238"/>
      <c r="N238"/>
      <c r="O238"/>
      <c r="Q238"/>
      <c r="R238"/>
      <c r="S238"/>
      <c r="T238"/>
      <c r="U238"/>
      <c r="V238"/>
      <c r="Y238" s="21"/>
    </row>
    <row r="239" spans="2:25" ht="18.75">
      <c r="B239"/>
      <c r="H239"/>
      <c r="M239"/>
      <c r="N239"/>
      <c r="O239"/>
      <c r="Q239"/>
      <c r="R239"/>
      <c r="S239"/>
      <c r="T239"/>
      <c r="U239"/>
      <c r="V239"/>
      <c r="Y239" s="21"/>
    </row>
    <row r="240" spans="2:25" ht="18.75">
      <c r="B240"/>
      <c r="H240"/>
      <c r="M240"/>
      <c r="N240"/>
      <c r="O240"/>
      <c r="Q240"/>
      <c r="R240"/>
      <c r="S240"/>
      <c r="T240"/>
      <c r="U240"/>
      <c r="V240"/>
      <c r="Y240" s="21"/>
    </row>
    <row r="241" spans="2:25" ht="18.75">
      <c r="B241"/>
      <c r="H241"/>
      <c r="M241"/>
      <c r="N241"/>
      <c r="O241"/>
      <c r="Q241"/>
      <c r="R241"/>
      <c r="S241"/>
      <c r="T241"/>
      <c r="U241"/>
      <c r="V241"/>
      <c r="Y241" s="21"/>
    </row>
    <row r="242" spans="2:25" ht="18.75">
      <c r="B242"/>
      <c r="H242"/>
      <c r="M242"/>
      <c r="N242"/>
      <c r="O242"/>
      <c r="Q242"/>
      <c r="R242"/>
      <c r="S242"/>
      <c r="T242"/>
      <c r="U242"/>
      <c r="V242"/>
      <c r="Y242" s="21"/>
    </row>
    <row r="243" spans="2:25" ht="18.75">
      <c r="B243"/>
      <c r="H243"/>
      <c r="M243"/>
      <c r="N243"/>
      <c r="O243"/>
      <c r="Q243"/>
      <c r="R243"/>
      <c r="S243"/>
      <c r="T243"/>
      <c r="U243"/>
      <c r="V243"/>
      <c r="Y243" s="21"/>
    </row>
    <row r="244" spans="2:25" ht="18.75">
      <c r="B244"/>
      <c r="H244"/>
      <c r="M244"/>
      <c r="N244"/>
      <c r="O244"/>
      <c r="Q244"/>
      <c r="R244"/>
      <c r="S244"/>
      <c r="T244"/>
      <c r="U244"/>
      <c r="V244"/>
      <c r="Y244" s="21"/>
    </row>
    <row r="245" spans="2:25" ht="18.75">
      <c r="B245"/>
      <c r="H245"/>
      <c r="M245"/>
      <c r="N245"/>
      <c r="O245"/>
      <c r="Q245"/>
      <c r="R245"/>
      <c r="S245"/>
      <c r="T245"/>
      <c r="U245"/>
      <c r="V245"/>
      <c r="Y245" s="21"/>
    </row>
    <row r="246" spans="2:25" ht="18.75">
      <c r="B246"/>
      <c r="H246"/>
      <c r="M246"/>
      <c r="N246"/>
      <c r="O246"/>
      <c r="Q246"/>
      <c r="R246"/>
      <c r="S246"/>
      <c r="T246"/>
      <c r="U246"/>
      <c r="V246"/>
      <c r="Y246" s="21"/>
    </row>
    <row r="247" spans="2:25" ht="18.75">
      <c r="B247"/>
      <c r="H247"/>
      <c r="M247"/>
      <c r="N247"/>
      <c r="O247"/>
      <c r="Q247"/>
      <c r="R247"/>
      <c r="S247"/>
      <c r="T247"/>
      <c r="U247"/>
      <c r="V247"/>
      <c r="Y247" s="21"/>
    </row>
    <row r="248" spans="2:25" ht="18.75">
      <c r="B248"/>
      <c r="H248"/>
      <c r="M248"/>
      <c r="N248"/>
      <c r="O248"/>
      <c r="Q248"/>
      <c r="R248"/>
      <c r="S248"/>
      <c r="T248"/>
      <c r="U248"/>
      <c r="V248"/>
      <c r="Y248" s="21"/>
    </row>
    <row r="249" spans="2:25" ht="18.75">
      <c r="B249"/>
      <c r="H249"/>
      <c r="M249"/>
      <c r="N249"/>
      <c r="O249"/>
      <c r="Q249"/>
      <c r="R249"/>
      <c r="S249"/>
      <c r="T249"/>
      <c r="U249"/>
      <c r="V249"/>
      <c r="Y249" s="21"/>
    </row>
    <row r="250" spans="2:25" ht="18.75">
      <c r="B250"/>
      <c r="H250"/>
      <c r="M250"/>
      <c r="N250"/>
      <c r="O250"/>
      <c r="Q250"/>
      <c r="R250"/>
      <c r="S250"/>
      <c r="T250"/>
      <c r="U250"/>
      <c r="V250"/>
      <c r="Y250" s="21"/>
    </row>
    <row r="251" spans="2:25" ht="18.75">
      <c r="B251"/>
      <c r="H251"/>
      <c r="M251"/>
      <c r="N251"/>
      <c r="O251"/>
      <c r="Q251"/>
      <c r="R251"/>
      <c r="S251"/>
      <c r="T251"/>
      <c r="U251"/>
      <c r="V251"/>
      <c r="Y251" s="21"/>
    </row>
    <row r="252" spans="2:25" ht="18.75">
      <c r="B252"/>
      <c r="H252"/>
      <c r="M252"/>
      <c r="N252"/>
      <c r="O252"/>
      <c r="Q252"/>
      <c r="R252"/>
      <c r="S252"/>
      <c r="T252"/>
      <c r="U252"/>
      <c r="V252"/>
      <c r="Y252" s="21"/>
    </row>
    <row r="253" spans="2:25" ht="18.75">
      <c r="B253"/>
      <c r="H253"/>
      <c r="M253"/>
      <c r="N253"/>
      <c r="O253"/>
      <c r="Q253"/>
      <c r="R253"/>
      <c r="S253"/>
      <c r="T253"/>
      <c r="U253"/>
      <c r="V253"/>
      <c r="Y253" s="21"/>
    </row>
    <row r="254" spans="2:25" ht="18.75">
      <c r="B254"/>
      <c r="H254"/>
      <c r="M254"/>
      <c r="N254"/>
      <c r="O254"/>
      <c r="Q254"/>
      <c r="R254"/>
      <c r="S254"/>
      <c r="T254"/>
      <c r="U254"/>
      <c r="V254"/>
      <c r="Y254" s="21"/>
    </row>
    <row r="255" spans="2:25" ht="18.75">
      <c r="B255"/>
      <c r="H255"/>
      <c r="M255"/>
      <c r="N255"/>
      <c r="O255"/>
      <c r="Q255"/>
      <c r="R255"/>
      <c r="S255"/>
      <c r="T255"/>
      <c r="U255"/>
      <c r="V255"/>
      <c r="Y255" s="21"/>
    </row>
    <row r="256" spans="2:25" ht="18.75">
      <c r="B256"/>
      <c r="H256"/>
      <c r="M256"/>
      <c r="N256"/>
      <c r="O256"/>
      <c r="Q256"/>
      <c r="R256"/>
      <c r="S256"/>
      <c r="T256"/>
      <c r="U256"/>
      <c r="V256"/>
      <c r="Y256" s="21"/>
    </row>
    <row r="257" spans="2:25" ht="18.75">
      <c r="B257"/>
      <c r="H257"/>
      <c r="M257"/>
      <c r="N257"/>
      <c r="O257"/>
      <c r="Q257"/>
      <c r="R257"/>
      <c r="S257"/>
      <c r="T257"/>
      <c r="U257"/>
      <c r="V257"/>
      <c r="Y257" s="21"/>
    </row>
    <row r="258" spans="2:25" ht="18.75">
      <c r="B258"/>
      <c r="H258"/>
      <c r="M258"/>
      <c r="N258"/>
      <c r="O258"/>
      <c r="Q258"/>
      <c r="R258"/>
      <c r="S258"/>
      <c r="T258"/>
      <c r="U258"/>
      <c r="V258"/>
      <c r="Y258" s="21"/>
    </row>
    <row r="259" spans="2:25" ht="18.75">
      <c r="B259"/>
      <c r="H259"/>
      <c r="M259"/>
      <c r="N259"/>
      <c r="O259"/>
      <c r="Q259"/>
      <c r="R259"/>
      <c r="S259"/>
      <c r="T259"/>
      <c r="U259"/>
      <c r="V259"/>
      <c r="Y259" s="21"/>
    </row>
    <row r="260" spans="2:25" ht="18.75">
      <c r="B260"/>
      <c r="H260"/>
      <c r="M260"/>
      <c r="N260"/>
      <c r="O260"/>
      <c r="Q260"/>
      <c r="R260"/>
      <c r="S260"/>
      <c r="T260"/>
      <c r="U260"/>
      <c r="V260"/>
      <c r="Y260" s="21"/>
    </row>
    <row r="261" spans="2:25" ht="18.75">
      <c r="B261"/>
      <c r="H261"/>
      <c r="M261"/>
      <c r="N261"/>
      <c r="O261"/>
      <c r="Q261"/>
      <c r="R261"/>
      <c r="S261"/>
      <c r="T261"/>
      <c r="U261"/>
      <c r="V261"/>
      <c r="Y261" s="21"/>
    </row>
    <row r="262" spans="2:25" ht="18.75">
      <c r="B262"/>
      <c r="H262"/>
      <c r="M262"/>
      <c r="N262"/>
      <c r="O262"/>
      <c r="Q262"/>
      <c r="R262"/>
      <c r="S262"/>
      <c r="T262"/>
      <c r="U262"/>
      <c r="V262"/>
      <c r="Y262" s="21"/>
    </row>
    <row r="263" spans="2:25" ht="18.75">
      <c r="B263"/>
      <c r="H263"/>
      <c r="M263"/>
      <c r="N263"/>
      <c r="O263"/>
      <c r="Q263"/>
      <c r="R263"/>
      <c r="S263"/>
      <c r="T263"/>
      <c r="U263"/>
      <c r="V263"/>
      <c r="Y263" s="21"/>
    </row>
    <row r="264" spans="2:25" ht="18.75">
      <c r="B264"/>
      <c r="H264"/>
      <c r="M264"/>
      <c r="N264"/>
      <c r="O264"/>
      <c r="Q264"/>
      <c r="R264"/>
      <c r="S264"/>
      <c r="T264"/>
      <c r="U264"/>
      <c r="V264"/>
      <c r="Y264" s="21"/>
    </row>
    <row r="265" spans="2:25" ht="18.75">
      <c r="B265"/>
      <c r="H265"/>
      <c r="M265"/>
      <c r="N265"/>
      <c r="O265"/>
      <c r="Q265"/>
      <c r="R265"/>
      <c r="S265"/>
      <c r="T265"/>
      <c r="U265"/>
      <c r="V265"/>
      <c r="Y265" s="21"/>
    </row>
    <row r="266" spans="2:25" ht="18.75">
      <c r="B266"/>
      <c r="H266"/>
      <c r="M266"/>
      <c r="N266"/>
      <c r="O266"/>
      <c r="Q266"/>
      <c r="R266"/>
      <c r="S266"/>
      <c r="T266"/>
      <c r="U266"/>
      <c r="V266"/>
      <c r="Y266" s="21"/>
    </row>
    <row r="267" spans="2:25" ht="18.75">
      <c r="B267"/>
      <c r="H267"/>
      <c r="M267"/>
      <c r="N267"/>
      <c r="O267"/>
      <c r="Q267"/>
      <c r="R267"/>
      <c r="S267"/>
      <c r="T267"/>
      <c r="U267"/>
      <c r="V267"/>
      <c r="Y267" s="21"/>
    </row>
    <row r="268" spans="2:25" ht="18.75">
      <c r="B268"/>
      <c r="H268"/>
      <c r="M268"/>
      <c r="N268"/>
      <c r="O268"/>
      <c r="Q268"/>
      <c r="R268"/>
      <c r="S268"/>
      <c r="T268"/>
      <c r="U268"/>
      <c r="V268"/>
      <c r="Y268" s="21"/>
    </row>
    <row r="269" spans="2:25" ht="18.75">
      <c r="B269"/>
      <c r="H269"/>
      <c r="M269"/>
      <c r="N269"/>
      <c r="O269"/>
      <c r="Q269"/>
      <c r="R269"/>
      <c r="S269"/>
      <c r="T269"/>
      <c r="U269"/>
      <c r="V269"/>
      <c r="Y269" s="21"/>
    </row>
    <row r="270" spans="2:25" ht="18.75">
      <c r="B270"/>
      <c r="H270"/>
      <c r="M270"/>
      <c r="N270"/>
      <c r="O270"/>
      <c r="Q270"/>
      <c r="R270"/>
      <c r="S270"/>
      <c r="T270"/>
      <c r="U270"/>
      <c r="V270"/>
      <c r="Y270" s="21"/>
    </row>
    <row r="271" spans="2:25" ht="18.75">
      <c r="B271"/>
      <c r="H271"/>
      <c r="M271"/>
      <c r="N271"/>
      <c r="O271"/>
      <c r="Q271"/>
      <c r="R271"/>
      <c r="S271"/>
      <c r="T271"/>
      <c r="U271"/>
      <c r="V271"/>
      <c r="Y271" s="21"/>
    </row>
    <row r="272" spans="2:25" ht="18.75">
      <c r="B272"/>
      <c r="H272"/>
      <c r="M272"/>
      <c r="N272"/>
      <c r="O272"/>
      <c r="Q272"/>
      <c r="R272"/>
      <c r="S272"/>
      <c r="T272"/>
      <c r="U272"/>
      <c r="V272"/>
      <c r="Y272" s="21"/>
    </row>
    <row r="273" spans="2:25" ht="18.75">
      <c r="B273"/>
      <c r="H273"/>
      <c r="M273"/>
      <c r="N273"/>
      <c r="O273"/>
      <c r="Q273"/>
      <c r="R273"/>
      <c r="S273"/>
      <c r="T273"/>
      <c r="U273"/>
      <c r="V273"/>
      <c r="Y273" s="21"/>
    </row>
    <row r="274" spans="2:25" ht="18.75">
      <c r="B274"/>
      <c r="H274"/>
      <c r="M274"/>
      <c r="N274"/>
      <c r="O274"/>
      <c r="Q274"/>
      <c r="R274"/>
      <c r="S274"/>
      <c r="T274"/>
      <c r="U274"/>
      <c r="V274"/>
      <c r="Y274" s="21"/>
    </row>
    <row r="275" spans="2:25" ht="18.75">
      <c r="B275"/>
      <c r="H275"/>
      <c r="M275"/>
      <c r="N275"/>
      <c r="O275"/>
      <c r="Q275"/>
      <c r="R275"/>
      <c r="S275"/>
      <c r="T275"/>
      <c r="U275"/>
      <c r="V275"/>
      <c r="Y275" s="21"/>
    </row>
    <row r="276" spans="2:25" ht="18.75">
      <c r="B276"/>
      <c r="H276"/>
      <c r="M276"/>
      <c r="N276"/>
      <c r="O276"/>
      <c r="Q276"/>
      <c r="R276"/>
      <c r="S276"/>
      <c r="T276"/>
      <c r="U276"/>
      <c r="V276"/>
      <c r="Y276" s="21"/>
    </row>
    <row r="277" spans="2:25" ht="18.75">
      <c r="B277"/>
      <c r="H277"/>
      <c r="M277"/>
      <c r="N277"/>
      <c r="O277"/>
      <c r="Q277"/>
      <c r="R277"/>
      <c r="S277"/>
      <c r="T277"/>
      <c r="U277"/>
      <c r="V277"/>
      <c r="Y277" s="21"/>
    </row>
    <row r="278" spans="2:25" ht="18.75">
      <c r="B278"/>
      <c r="H278"/>
      <c r="M278"/>
      <c r="N278"/>
      <c r="O278"/>
      <c r="Q278"/>
      <c r="R278"/>
      <c r="S278"/>
      <c r="T278"/>
      <c r="U278"/>
      <c r="V278"/>
      <c r="Y278" s="21"/>
    </row>
    <row r="279" spans="2:25" ht="18.75">
      <c r="B279"/>
      <c r="H279"/>
      <c r="M279"/>
      <c r="N279"/>
      <c r="O279"/>
      <c r="Q279"/>
      <c r="R279"/>
      <c r="S279"/>
      <c r="T279"/>
      <c r="U279"/>
      <c r="V279"/>
      <c r="Y279" s="21"/>
    </row>
    <row r="280" spans="2:25" ht="18.75">
      <c r="B280"/>
      <c r="H280"/>
      <c r="M280"/>
      <c r="N280"/>
      <c r="O280"/>
      <c r="Q280"/>
      <c r="R280"/>
      <c r="S280"/>
      <c r="T280"/>
      <c r="U280"/>
      <c r="V280"/>
      <c r="Y280" s="21"/>
    </row>
    <row r="281" spans="2:25" ht="18.75">
      <c r="B281"/>
      <c r="H281"/>
      <c r="M281"/>
      <c r="N281"/>
      <c r="O281"/>
      <c r="Q281"/>
      <c r="R281"/>
      <c r="S281"/>
      <c r="T281"/>
      <c r="U281"/>
      <c r="V281"/>
      <c r="Y281" s="21"/>
    </row>
    <row r="282" spans="2:25" ht="18.75">
      <c r="B282"/>
      <c r="H282"/>
      <c r="M282"/>
      <c r="N282"/>
      <c r="O282"/>
      <c r="Q282"/>
      <c r="R282"/>
      <c r="S282"/>
      <c r="T282"/>
      <c r="U282"/>
      <c r="V282"/>
      <c r="Y282" s="21"/>
    </row>
    <row r="283" spans="2:25" ht="18.75">
      <c r="B283"/>
      <c r="H283"/>
      <c r="M283"/>
      <c r="N283"/>
      <c r="O283"/>
      <c r="Q283"/>
      <c r="R283"/>
      <c r="S283"/>
      <c r="T283"/>
      <c r="U283"/>
      <c r="V283"/>
      <c r="Y283" s="21"/>
    </row>
    <row r="284" spans="2:25" ht="18.75">
      <c r="B284"/>
      <c r="H284"/>
      <c r="M284"/>
      <c r="N284"/>
      <c r="O284"/>
      <c r="Q284"/>
      <c r="R284"/>
      <c r="S284"/>
      <c r="T284"/>
      <c r="U284"/>
      <c r="V284"/>
      <c r="Y284" s="21"/>
    </row>
    <row r="285" spans="2:25" ht="18.75">
      <c r="B285"/>
      <c r="H285"/>
      <c r="M285"/>
      <c r="N285"/>
      <c r="O285"/>
      <c r="Q285"/>
      <c r="R285"/>
      <c r="S285"/>
      <c r="T285"/>
      <c r="U285"/>
      <c r="V285"/>
      <c r="Y285" s="21"/>
    </row>
    <row r="286" spans="2:25" ht="18.75">
      <c r="B286"/>
      <c r="H286"/>
      <c r="M286"/>
      <c r="N286"/>
      <c r="O286"/>
      <c r="Q286"/>
      <c r="R286"/>
      <c r="S286"/>
      <c r="T286"/>
      <c r="U286"/>
      <c r="V286"/>
      <c r="Y286" s="21"/>
    </row>
    <row r="287" spans="2:25" ht="18.75">
      <c r="B287"/>
      <c r="H287"/>
      <c r="M287"/>
      <c r="N287"/>
      <c r="O287"/>
      <c r="Q287"/>
      <c r="R287"/>
      <c r="S287"/>
      <c r="T287"/>
      <c r="U287"/>
      <c r="V287"/>
      <c r="Y287" s="21"/>
    </row>
    <row r="288" spans="2:25" ht="18.75">
      <c r="B288"/>
      <c r="H288"/>
      <c r="M288"/>
      <c r="N288"/>
      <c r="O288"/>
      <c r="Q288"/>
      <c r="R288"/>
      <c r="S288"/>
      <c r="T288"/>
      <c r="U288"/>
      <c r="V288"/>
      <c r="Y288" s="21"/>
    </row>
    <row r="289" spans="2:25" ht="18.75">
      <c r="B289"/>
      <c r="H289"/>
      <c r="M289"/>
      <c r="N289"/>
      <c r="O289"/>
      <c r="Q289"/>
      <c r="R289"/>
      <c r="S289"/>
      <c r="T289"/>
      <c r="U289"/>
      <c r="V289"/>
      <c r="Y289" s="21"/>
    </row>
    <row r="290" spans="2:25" ht="18.75">
      <c r="B290"/>
      <c r="H290"/>
      <c r="M290"/>
      <c r="N290"/>
      <c r="O290"/>
      <c r="Q290"/>
      <c r="R290"/>
      <c r="S290"/>
      <c r="T290"/>
      <c r="U290"/>
      <c r="V290"/>
      <c r="Y290" s="21"/>
    </row>
    <row r="291" spans="2:25" ht="18.75">
      <c r="B291"/>
      <c r="H291"/>
      <c r="M291"/>
      <c r="N291"/>
      <c r="O291"/>
      <c r="Q291"/>
      <c r="R291"/>
      <c r="S291"/>
      <c r="T291"/>
      <c r="U291"/>
      <c r="V291"/>
      <c r="Y291" s="21"/>
    </row>
    <row r="292" spans="2:25" ht="18.75">
      <c r="B292"/>
      <c r="H292"/>
      <c r="M292"/>
      <c r="N292"/>
      <c r="O292"/>
      <c r="Q292"/>
      <c r="R292"/>
      <c r="S292"/>
      <c r="T292"/>
      <c r="U292"/>
      <c r="V292"/>
      <c r="Y292" s="21"/>
    </row>
    <row r="293" spans="2:25" ht="18.75">
      <c r="B293"/>
      <c r="H293"/>
      <c r="M293"/>
      <c r="N293"/>
      <c r="O293"/>
      <c r="Q293"/>
      <c r="R293"/>
      <c r="S293"/>
      <c r="T293"/>
      <c r="U293"/>
      <c r="V293"/>
      <c r="Y293" s="21"/>
    </row>
    <row r="294" spans="2:25" ht="18.75">
      <c r="B294"/>
      <c r="H294"/>
      <c r="M294"/>
      <c r="N294"/>
      <c r="O294"/>
      <c r="Q294"/>
      <c r="R294"/>
      <c r="S294"/>
      <c r="T294"/>
      <c r="U294"/>
      <c r="V294"/>
      <c r="Y294" s="21"/>
    </row>
    <row r="295" spans="2:25" ht="18.75">
      <c r="B295"/>
      <c r="H295"/>
      <c r="M295"/>
      <c r="N295"/>
      <c r="O295"/>
      <c r="Q295"/>
      <c r="R295"/>
      <c r="S295"/>
      <c r="T295"/>
      <c r="U295"/>
      <c r="V295"/>
      <c r="Y295" s="21"/>
    </row>
    <row r="296" spans="2:25" ht="18.75">
      <c r="B296"/>
      <c r="H296"/>
      <c r="M296"/>
      <c r="N296"/>
      <c r="O296"/>
      <c r="Q296"/>
      <c r="R296"/>
      <c r="S296"/>
      <c r="T296"/>
      <c r="U296"/>
      <c r="V296"/>
      <c r="Y296" s="21"/>
    </row>
    <row r="297" spans="2:25" ht="18.75">
      <c r="B297"/>
      <c r="H297"/>
      <c r="M297"/>
      <c r="N297"/>
      <c r="O297"/>
      <c r="Q297"/>
      <c r="R297"/>
      <c r="S297"/>
      <c r="T297"/>
      <c r="U297"/>
      <c r="V297"/>
      <c r="Y297" s="21"/>
    </row>
    <row r="298" spans="2:25" ht="18.75">
      <c r="B298"/>
      <c r="H298"/>
      <c r="M298"/>
      <c r="N298"/>
      <c r="O298"/>
      <c r="Q298"/>
      <c r="R298"/>
      <c r="S298"/>
      <c r="T298"/>
      <c r="U298"/>
      <c r="V298"/>
      <c r="Y298" s="21"/>
    </row>
    <row r="299" spans="2:25" ht="18.75">
      <c r="B299"/>
      <c r="H299"/>
      <c r="M299"/>
      <c r="N299"/>
      <c r="O299"/>
      <c r="Q299"/>
      <c r="R299"/>
      <c r="S299"/>
      <c r="T299"/>
      <c r="U299"/>
      <c r="V299"/>
      <c r="Y299" s="21"/>
    </row>
    <row r="300" spans="2:25" ht="18.75">
      <c r="B300"/>
      <c r="H300"/>
      <c r="M300"/>
      <c r="N300"/>
      <c r="O300"/>
      <c r="Q300"/>
      <c r="R300"/>
      <c r="S300"/>
      <c r="T300"/>
      <c r="U300"/>
      <c r="V300"/>
      <c r="Y300" s="21"/>
    </row>
    <row r="301" spans="2:25" ht="18.75">
      <c r="B301"/>
      <c r="H301"/>
      <c r="M301"/>
      <c r="N301"/>
      <c r="O301"/>
      <c r="Q301"/>
      <c r="R301"/>
      <c r="S301"/>
      <c r="T301"/>
      <c r="U301"/>
      <c r="V301"/>
      <c r="Y301" s="21"/>
    </row>
    <row r="302" spans="2:25" ht="18.75">
      <c r="B302"/>
      <c r="H302"/>
      <c r="M302"/>
      <c r="N302"/>
      <c r="O302"/>
      <c r="Q302"/>
      <c r="R302"/>
      <c r="S302"/>
      <c r="T302"/>
      <c r="U302"/>
      <c r="V302"/>
      <c r="Y302" s="21"/>
    </row>
    <row r="303" spans="2:25" ht="18.75">
      <c r="B303"/>
      <c r="H303"/>
      <c r="M303"/>
      <c r="N303"/>
      <c r="O303"/>
      <c r="Q303"/>
      <c r="R303"/>
      <c r="S303"/>
      <c r="T303"/>
      <c r="U303"/>
      <c r="V303"/>
      <c r="Y303" s="21"/>
    </row>
    <row r="304" spans="2:25" ht="18.75">
      <c r="B304"/>
      <c r="H304"/>
      <c r="M304"/>
      <c r="N304"/>
      <c r="O304"/>
      <c r="Q304"/>
      <c r="R304"/>
      <c r="S304"/>
      <c r="T304"/>
      <c r="U304"/>
      <c r="V304"/>
      <c r="Y304" s="21"/>
    </row>
    <row r="305" spans="2:25" ht="18.75">
      <c r="B305"/>
      <c r="H305"/>
      <c r="M305"/>
      <c r="N305"/>
      <c r="O305"/>
      <c r="Q305"/>
      <c r="R305"/>
      <c r="S305"/>
      <c r="T305"/>
      <c r="U305"/>
      <c r="V305"/>
      <c r="Y305" s="21"/>
    </row>
    <row r="306" spans="2:25" ht="18.75">
      <c r="B306"/>
      <c r="H306"/>
      <c r="M306"/>
      <c r="N306"/>
      <c r="O306"/>
      <c r="Q306"/>
      <c r="R306"/>
      <c r="S306"/>
      <c r="T306"/>
      <c r="U306"/>
      <c r="V306"/>
      <c r="Y306" s="21"/>
    </row>
    <row r="307" spans="2:25" ht="18.75">
      <c r="B307"/>
      <c r="H307"/>
      <c r="M307"/>
      <c r="N307"/>
      <c r="O307"/>
      <c r="Q307"/>
      <c r="R307"/>
      <c r="S307"/>
      <c r="T307"/>
      <c r="U307"/>
      <c r="V307"/>
      <c r="Y307" s="21"/>
    </row>
    <row r="308" spans="2:25" ht="18.75">
      <c r="B308"/>
      <c r="H308"/>
      <c r="M308"/>
      <c r="N308"/>
      <c r="O308"/>
      <c r="Q308"/>
      <c r="R308"/>
      <c r="S308"/>
      <c r="T308"/>
      <c r="U308"/>
      <c r="V308"/>
      <c r="Y308" s="21"/>
    </row>
    <row r="309" spans="2:25" ht="18.75">
      <c r="B309"/>
      <c r="H309"/>
      <c r="M309"/>
      <c r="N309"/>
      <c r="O309"/>
      <c r="Q309"/>
      <c r="R309"/>
      <c r="S309"/>
      <c r="T309"/>
      <c r="U309"/>
      <c r="V309"/>
      <c r="Y309" s="21"/>
    </row>
    <row r="310" spans="2:25" ht="18.75">
      <c r="B310"/>
      <c r="H310"/>
      <c r="M310"/>
      <c r="N310"/>
      <c r="O310"/>
      <c r="Q310"/>
      <c r="R310"/>
      <c r="S310"/>
      <c r="T310"/>
      <c r="U310"/>
      <c r="V310"/>
      <c r="Y310" s="21"/>
    </row>
    <row r="311" spans="2:25" ht="18.75">
      <c r="B311"/>
      <c r="H311"/>
      <c r="M311"/>
      <c r="N311"/>
      <c r="O311"/>
      <c r="Q311"/>
      <c r="R311"/>
      <c r="S311"/>
      <c r="T311"/>
      <c r="U311"/>
      <c r="V311"/>
      <c r="Y311" s="21"/>
    </row>
    <row r="312" spans="2:25" ht="18.75">
      <c r="B312"/>
      <c r="H312"/>
      <c r="M312"/>
      <c r="N312"/>
      <c r="O312"/>
      <c r="Q312"/>
      <c r="R312"/>
      <c r="S312"/>
      <c r="T312"/>
      <c r="U312"/>
      <c r="V312"/>
      <c r="Y312" s="21"/>
    </row>
    <row r="313" spans="2:25" ht="18.75">
      <c r="B313"/>
      <c r="H313"/>
      <c r="M313"/>
      <c r="N313"/>
      <c r="O313"/>
      <c r="Q313"/>
      <c r="R313"/>
      <c r="S313"/>
      <c r="T313"/>
      <c r="U313"/>
      <c r="V313"/>
      <c r="Y313" s="21"/>
    </row>
    <row r="314" spans="2:25" ht="18.75">
      <c r="B314"/>
      <c r="H314"/>
      <c r="M314"/>
      <c r="N314"/>
      <c r="O314"/>
      <c r="Q314"/>
      <c r="R314"/>
      <c r="S314"/>
      <c r="T314"/>
      <c r="U314"/>
      <c r="V314"/>
      <c r="Y314" s="21"/>
    </row>
    <row r="315" spans="2:25" ht="18.75">
      <c r="B315"/>
      <c r="H315"/>
      <c r="M315"/>
      <c r="N315"/>
      <c r="O315"/>
      <c r="Q315"/>
      <c r="R315"/>
      <c r="S315"/>
      <c r="T315"/>
      <c r="U315"/>
      <c r="V315"/>
      <c r="Y315" s="21"/>
    </row>
    <row r="316" spans="2:25" ht="18.75">
      <c r="B316"/>
      <c r="H316"/>
      <c r="M316"/>
      <c r="N316"/>
      <c r="O316"/>
      <c r="Q316"/>
      <c r="R316"/>
      <c r="S316"/>
      <c r="T316"/>
      <c r="U316"/>
      <c r="V316"/>
      <c r="Y316" s="21"/>
    </row>
    <row r="317" spans="2:25" ht="18.75">
      <c r="B317"/>
      <c r="H317"/>
      <c r="M317"/>
      <c r="N317"/>
      <c r="O317"/>
      <c r="Q317"/>
      <c r="R317"/>
      <c r="S317"/>
      <c r="T317"/>
      <c r="U317"/>
      <c r="V317"/>
      <c r="Y317" s="21"/>
    </row>
    <row r="318" spans="2:25" ht="18.75">
      <c r="B318"/>
      <c r="H318"/>
      <c r="M318"/>
      <c r="N318"/>
      <c r="O318"/>
      <c r="Q318"/>
      <c r="R318"/>
      <c r="S318"/>
      <c r="T318"/>
      <c r="U318"/>
      <c r="V318"/>
      <c r="Y318" s="21"/>
    </row>
    <row r="319" spans="2:25" ht="18.75">
      <c r="B319"/>
      <c r="H319"/>
      <c r="M319"/>
      <c r="N319"/>
      <c r="O319"/>
      <c r="Q319"/>
      <c r="R319"/>
      <c r="S319"/>
      <c r="T319"/>
      <c r="U319"/>
      <c r="V319"/>
      <c r="Y319" s="21"/>
    </row>
    <row r="320" spans="2:25" ht="18.75">
      <c r="B320"/>
      <c r="H320"/>
      <c r="M320"/>
      <c r="N320"/>
      <c r="O320"/>
      <c r="Q320"/>
      <c r="R320"/>
      <c r="S320"/>
      <c r="T320"/>
      <c r="U320"/>
      <c r="V320"/>
      <c r="Y320" s="21"/>
    </row>
    <row r="321" spans="2:25" ht="18.75">
      <c r="B321"/>
      <c r="H321"/>
      <c r="M321"/>
      <c r="N321"/>
      <c r="O321"/>
      <c r="Q321"/>
      <c r="R321"/>
      <c r="S321"/>
      <c r="T321"/>
      <c r="U321"/>
      <c r="V321"/>
      <c r="Y321" s="21"/>
    </row>
    <row r="322" spans="2:25" ht="18.75">
      <c r="B322"/>
      <c r="H322"/>
      <c r="M322"/>
      <c r="N322"/>
      <c r="O322"/>
      <c r="Q322"/>
      <c r="R322"/>
      <c r="S322"/>
      <c r="T322"/>
      <c r="U322"/>
      <c r="V322"/>
      <c r="Y322" s="21"/>
    </row>
    <row r="323" spans="2:25" ht="18.75">
      <c r="B323"/>
      <c r="H323"/>
      <c r="M323"/>
      <c r="N323"/>
      <c r="O323"/>
      <c r="Q323"/>
      <c r="R323"/>
      <c r="S323"/>
      <c r="T323"/>
      <c r="U323"/>
      <c r="V323"/>
      <c r="Y323" s="21"/>
    </row>
    <row r="324" spans="2:25" ht="18.75">
      <c r="B324"/>
      <c r="H324"/>
      <c r="M324"/>
      <c r="N324"/>
      <c r="O324"/>
      <c r="Q324"/>
      <c r="R324"/>
      <c r="S324"/>
      <c r="T324"/>
      <c r="U324"/>
      <c r="V324"/>
      <c r="Y324" s="21"/>
    </row>
    <row r="325" spans="2:25" ht="18.75">
      <c r="B325"/>
      <c r="H325"/>
      <c r="M325"/>
      <c r="N325"/>
      <c r="O325"/>
      <c r="Q325"/>
      <c r="R325"/>
      <c r="S325"/>
      <c r="T325"/>
      <c r="U325"/>
      <c r="V325"/>
      <c r="Y325" s="21"/>
    </row>
    <row r="326" spans="2:25" ht="18.75">
      <c r="B326"/>
      <c r="H326"/>
      <c r="M326"/>
      <c r="N326"/>
      <c r="O326"/>
      <c r="Q326"/>
      <c r="R326"/>
      <c r="S326"/>
      <c r="T326"/>
      <c r="U326"/>
      <c r="V326"/>
      <c r="Y326" s="21"/>
    </row>
    <row r="327" spans="2:25" ht="18.75">
      <c r="B327"/>
      <c r="H327"/>
      <c r="M327"/>
      <c r="N327"/>
      <c r="O327"/>
      <c r="Q327"/>
      <c r="R327"/>
      <c r="S327"/>
      <c r="T327"/>
      <c r="U327"/>
      <c r="V327"/>
      <c r="Y327" s="21"/>
    </row>
    <row r="328" spans="2:25" ht="18.75">
      <c r="B328"/>
      <c r="H328"/>
      <c r="M328"/>
      <c r="N328"/>
      <c r="O328"/>
      <c r="Q328"/>
      <c r="R328"/>
      <c r="S328"/>
      <c r="T328"/>
      <c r="U328"/>
      <c r="V328"/>
      <c r="Y328" s="21"/>
    </row>
    <row r="329" spans="2:25" ht="18.75">
      <c r="B329"/>
      <c r="H329"/>
      <c r="M329"/>
      <c r="N329"/>
      <c r="O329"/>
      <c r="Q329"/>
      <c r="R329"/>
      <c r="S329"/>
      <c r="T329"/>
      <c r="U329"/>
      <c r="V329"/>
      <c r="Y329" s="21"/>
    </row>
    <row r="330" spans="2:25" ht="18.75">
      <c r="B330"/>
      <c r="H330"/>
      <c r="M330"/>
      <c r="N330"/>
      <c r="O330"/>
      <c r="Q330"/>
      <c r="R330"/>
      <c r="S330"/>
      <c r="T330"/>
      <c r="U330"/>
      <c r="V330"/>
      <c r="Y330" s="21"/>
    </row>
    <row r="331" spans="2:25" ht="18.75">
      <c r="B331"/>
      <c r="H331"/>
      <c r="M331"/>
      <c r="N331"/>
      <c r="O331"/>
      <c r="Q331"/>
      <c r="R331"/>
      <c r="S331"/>
      <c r="T331"/>
      <c r="U331"/>
      <c r="V331"/>
      <c r="Y331" s="21"/>
    </row>
    <row r="332" spans="2:25" ht="18.75">
      <c r="B332"/>
      <c r="H332"/>
      <c r="M332"/>
      <c r="N332"/>
      <c r="O332"/>
      <c r="Q332"/>
      <c r="R332"/>
      <c r="S332"/>
      <c r="T332"/>
      <c r="U332"/>
      <c r="V332"/>
      <c r="Y332" s="21"/>
    </row>
    <row r="333" spans="2:25" ht="18.75">
      <c r="B333"/>
      <c r="H333"/>
      <c r="M333"/>
      <c r="N333"/>
      <c r="O333"/>
      <c r="Q333"/>
      <c r="R333"/>
      <c r="S333"/>
      <c r="T333"/>
      <c r="U333"/>
      <c r="V333"/>
      <c r="Y333" s="21"/>
    </row>
    <row r="334" spans="2:25" ht="18.75">
      <c r="B334"/>
      <c r="H334"/>
      <c r="M334"/>
      <c r="N334"/>
      <c r="O334"/>
      <c r="Q334"/>
      <c r="R334"/>
      <c r="S334"/>
      <c r="T334"/>
      <c r="U334"/>
      <c r="V334"/>
      <c r="Y334" s="21"/>
    </row>
    <row r="335" spans="2:25" ht="18.75">
      <c r="B335"/>
      <c r="H335"/>
      <c r="M335"/>
      <c r="N335"/>
      <c r="O335"/>
      <c r="Q335"/>
      <c r="R335"/>
      <c r="S335"/>
      <c r="T335"/>
      <c r="U335"/>
      <c r="V335"/>
      <c r="Y335" s="21"/>
    </row>
    <row r="336" spans="2:25" ht="18.75">
      <c r="B336"/>
      <c r="H336"/>
      <c r="M336"/>
      <c r="N336"/>
      <c r="O336"/>
      <c r="Q336"/>
      <c r="R336"/>
      <c r="S336"/>
      <c r="T336"/>
      <c r="U336"/>
      <c r="V336"/>
      <c r="Y336" s="21"/>
    </row>
    <row r="337" spans="2:25" ht="18.75">
      <c r="B337"/>
      <c r="H337"/>
      <c r="M337"/>
      <c r="N337"/>
      <c r="O337"/>
      <c r="Q337"/>
      <c r="R337"/>
      <c r="S337"/>
      <c r="T337"/>
      <c r="U337"/>
      <c r="V337"/>
      <c r="Y337" s="21"/>
    </row>
    <row r="338" spans="2:25" ht="18.75">
      <c r="B338"/>
      <c r="H338"/>
      <c r="M338"/>
      <c r="N338"/>
      <c r="O338"/>
      <c r="Q338"/>
      <c r="R338"/>
      <c r="S338"/>
      <c r="T338"/>
      <c r="U338"/>
      <c r="V338"/>
      <c r="Y338" s="21"/>
    </row>
    <row r="339" spans="2:25" ht="18.75">
      <c r="B339"/>
      <c r="H339"/>
      <c r="M339"/>
      <c r="N339"/>
      <c r="O339"/>
      <c r="Q339"/>
      <c r="R339"/>
      <c r="S339"/>
      <c r="T339"/>
      <c r="U339"/>
      <c r="V339"/>
      <c r="Y339" s="21"/>
    </row>
    <row r="340" spans="2:25" ht="18.75">
      <c r="B340"/>
      <c r="H340"/>
      <c r="M340"/>
      <c r="N340"/>
      <c r="O340"/>
      <c r="Q340"/>
      <c r="R340"/>
      <c r="S340"/>
      <c r="T340"/>
      <c r="U340"/>
      <c r="V340"/>
      <c r="Y340" s="21"/>
    </row>
    <row r="341" spans="2:25" ht="18.75">
      <c r="B341"/>
      <c r="H341"/>
      <c r="M341"/>
      <c r="N341"/>
      <c r="O341"/>
      <c r="Q341"/>
      <c r="R341"/>
      <c r="S341"/>
      <c r="T341"/>
      <c r="U341"/>
      <c r="V341"/>
      <c r="Y341" s="21"/>
    </row>
    <row r="342" spans="2:25" ht="18.75">
      <c r="B342"/>
      <c r="H342"/>
      <c r="M342"/>
      <c r="N342"/>
      <c r="O342"/>
      <c r="Q342"/>
      <c r="R342"/>
      <c r="S342"/>
      <c r="T342"/>
      <c r="U342"/>
      <c r="V342"/>
      <c r="Y342" s="21"/>
    </row>
    <row r="343" spans="2:25" ht="18.75">
      <c r="B343"/>
      <c r="H343"/>
      <c r="M343"/>
      <c r="N343"/>
      <c r="O343"/>
      <c r="Q343"/>
      <c r="R343"/>
      <c r="S343"/>
      <c r="T343"/>
      <c r="U343"/>
      <c r="V343"/>
      <c r="Y343" s="21"/>
    </row>
    <row r="344" spans="2:25" ht="18.75">
      <c r="B344"/>
      <c r="H344"/>
      <c r="M344"/>
      <c r="N344"/>
      <c r="O344"/>
      <c r="Q344"/>
      <c r="R344"/>
      <c r="S344"/>
      <c r="T344"/>
      <c r="U344"/>
      <c r="V344"/>
      <c r="Y344" s="21"/>
    </row>
    <row r="345" spans="2:25" ht="18.75">
      <c r="B345"/>
      <c r="H345"/>
      <c r="M345"/>
      <c r="N345"/>
      <c r="O345"/>
      <c r="Q345"/>
      <c r="R345"/>
      <c r="S345"/>
      <c r="T345"/>
      <c r="U345"/>
      <c r="V345"/>
      <c r="Y345" s="21"/>
    </row>
    <row r="346" spans="2:25" ht="18.75">
      <c r="B346"/>
      <c r="H346"/>
      <c r="M346"/>
      <c r="N346"/>
      <c r="O346"/>
      <c r="Q346"/>
      <c r="R346"/>
      <c r="S346"/>
      <c r="T346"/>
      <c r="U346"/>
      <c r="V346"/>
      <c r="Y346" s="21"/>
    </row>
    <row r="347" spans="2:25" ht="18.75">
      <c r="B347"/>
      <c r="H347"/>
      <c r="M347"/>
      <c r="N347"/>
      <c r="O347"/>
      <c r="Q347"/>
      <c r="R347"/>
      <c r="S347"/>
      <c r="T347"/>
      <c r="U347"/>
      <c r="V347"/>
      <c r="Y347" s="21"/>
    </row>
    <row r="348" spans="2:25" ht="18.75">
      <c r="B348"/>
      <c r="H348"/>
      <c r="M348"/>
      <c r="N348"/>
      <c r="O348"/>
      <c r="Q348"/>
      <c r="R348"/>
      <c r="S348"/>
      <c r="T348"/>
      <c r="U348"/>
      <c r="V348"/>
      <c r="Y348" s="21"/>
    </row>
    <row r="349" spans="2:25" ht="18.75">
      <c r="B349"/>
      <c r="H349"/>
      <c r="M349"/>
      <c r="N349"/>
      <c r="O349"/>
      <c r="Q349"/>
      <c r="R349"/>
      <c r="S349"/>
      <c r="T349"/>
      <c r="U349"/>
      <c r="V349"/>
      <c r="Y349" s="21"/>
    </row>
    <row r="350" spans="2:25" ht="18.75">
      <c r="B350"/>
      <c r="H350"/>
      <c r="M350"/>
      <c r="N350"/>
      <c r="O350"/>
      <c r="Q350"/>
      <c r="R350"/>
      <c r="S350"/>
      <c r="T350"/>
      <c r="U350"/>
      <c r="V350"/>
      <c r="Y350" s="21"/>
    </row>
    <row r="351" spans="2:25" ht="18.75">
      <c r="B351"/>
      <c r="H351"/>
      <c r="M351"/>
      <c r="N351"/>
      <c r="O351"/>
      <c r="Q351"/>
      <c r="R351"/>
      <c r="S351"/>
      <c r="T351"/>
      <c r="U351"/>
      <c r="V351"/>
      <c r="Y351" s="21"/>
    </row>
    <row r="352" spans="2:25" ht="18.75">
      <c r="B352"/>
      <c r="H352"/>
      <c r="M352"/>
      <c r="N352"/>
      <c r="O352"/>
      <c r="Q352"/>
      <c r="R352"/>
      <c r="S352"/>
      <c r="T352"/>
      <c r="U352"/>
      <c r="V352"/>
      <c r="Y352" s="21"/>
    </row>
    <row r="353" spans="2:25" ht="18.75">
      <c r="B353"/>
      <c r="H353"/>
      <c r="M353"/>
      <c r="N353"/>
      <c r="O353"/>
      <c r="Q353"/>
      <c r="R353"/>
      <c r="S353"/>
      <c r="T353"/>
      <c r="U353"/>
      <c r="V353"/>
      <c r="Y353" s="21"/>
    </row>
    <row r="354" spans="2:25" ht="18.75">
      <c r="B354"/>
      <c r="H354"/>
      <c r="M354"/>
      <c r="N354"/>
      <c r="O354"/>
      <c r="Q354"/>
      <c r="R354"/>
      <c r="S354"/>
      <c r="T354"/>
      <c r="U354"/>
      <c r="V354"/>
      <c r="Y354" s="21"/>
    </row>
    <row r="355" spans="2:25" ht="18.75">
      <c r="B355"/>
      <c r="H355"/>
      <c r="M355"/>
      <c r="N355"/>
      <c r="O355"/>
      <c r="Q355"/>
      <c r="R355"/>
      <c r="S355"/>
      <c r="T355"/>
      <c r="U355"/>
      <c r="V355"/>
      <c r="Y355" s="21"/>
    </row>
    <row r="356" spans="2:25">
      <c r="B356"/>
      <c r="H356"/>
      <c r="M356"/>
      <c r="N356"/>
      <c r="O356"/>
      <c r="Q356"/>
      <c r="R356"/>
      <c r="S356"/>
      <c r="T356"/>
      <c r="U356"/>
      <c r="V356"/>
    </row>
    <row r="357" spans="2:25">
      <c r="B357"/>
      <c r="H357"/>
      <c r="M357"/>
      <c r="N357"/>
      <c r="O357"/>
      <c r="Q357"/>
      <c r="R357"/>
      <c r="S357"/>
      <c r="T357"/>
      <c r="U357"/>
      <c r="V357"/>
    </row>
    <row r="358" spans="2:25" ht="41.25" customHeight="1"/>
  </sheetData>
  <autoFilter ref="A1:Y355"/>
  <pageMargins left="0.7" right="0.7" top="0.75" bottom="0.75" header="0.3" footer="0.3"/>
  <pageSetup scale="44" orientation="portrait" horizontalDpi="1200" verticalDpi="1200" r:id="rId1"/>
  <colBreaks count="2" manualBreakCount="2">
    <brk id="11" max="1048575" man="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3"/>
  <sheetViews>
    <sheetView rightToLeft="1" topLeftCell="A22" zoomScaleNormal="100" workbookViewId="0">
      <selection activeCell="C4" sqref="C4:C323"/>
    </sheetView>
  </sheetViews>
  <sheetFormatPr defaultColWidth="9" defaultRowHeight="15"/>
  <cols>
    <col min="1" max="2" width="9" style="38"/>
    <col min="3" max="3" width="10.140625" style="38" customWidth="1"/>
    <col min="4" max="5" width="9" style="38"/>
    <col min="6" max="7" width="7.140625" style="38" customWidth="1"/>
    <col min="8" max="8" width="41" style="38" customWidth="1"/>
    <col min="9" max="9" width="9.42578125" style="38" customWidth="1"/>
    <col min="10" max="10" width="41" style="38" customWidth="1"/>
    <col min="11" max="11" width="20.140625" style="38" customWidth="1"/>
    <col min="12" max="12" width="35.5703125" style="38" customWidth="1"/>
    <col min="13" max="13" width="10.42578125" style="38" customWidth="1"/>
    <col min="14" max="14" width="7.7109375" style="38" customWidth="1"/>
    <col min="15" max="16" width="9.5703125" style="38" customWidth="1"/>
    <col min="17" max="17" width="9.7109375" style="38" customWidth="1"/>
    <col min="18" max="18" width="8.28515625" style="38" customWidth="1"/>
    <col min="19" max="19" width="12.28515625" style="38" customWidth="1"/>
    <col min="20" max="21" width="14.140625" style="38" customWidth="1"/>
    <col min="22" max="22" width="23.42578125" style="38" customWidth="1"/>
    <col min="23" max="23" width="15.42578125" style="38" customWidth="1"/>
    <col min="24" max="24" width="26.85546875" style="38" customWidth="1"/>
    <col min="25" max="25" width="16.5703125" style="38" customWidth="1"/>
    <col min="26" max="16384" width="9" style="38"/>
  </cols>
  <sheetData>
    <row r="1" spans="1:25" s="23" customFormat="1" ht="19.5">
      <c r="A1" s="309" t="s">
        <v>0</v>
      </c>
      <c r="B1" s="322" t="s">
        <v>458</v>
      </c>
      <c r="C1" s="323"/>
      <c r="D1" s="323"/>
      <c r="E1" s="323"/>
      <c r="F1" s="323"/>
      <c r="G1" s="323"/>
      <c r="H1" s="323"/>
      <c r="I1" s="323"/>
      <c r="J1" s="323"/>
      <c r="K1" s="323"/>
      <c r="L1" s="323"/>
      <c r="M1" s="323"/>
      <c r="N1" s="323"/>
      <c r="O1" s="323"/>
      <c r="P1" s="323"/>
      <c r="Q1" s="323"/>
      <c r="R1" s="323"/>
      <c r="S1" s="323"/>
      <c r="T1" s="323"/>
      <c r="U1" s="323"/>
      <c r="V1" s="323"/>
      <c r="W1" s="323"/>
      <c r="X1" s="323"/>
      <c r="Y1" s="324"/>
    </row>
    <row r="2" spans="1:25" s="23" customFormat="1" ht="19.5">
      <c r="A2" s="309"/>
      <c r="B2" s="325" t="s">
        <v>459</v>
      </c>
      <c r="C2" s="325" t="s">
        <v>1</v>
      </c>
      <c r="D2" s="325" t="s">
        <v>460</v>
      </c>
      <c r="E2" s="325" t="s">
        <v>461</v>
      </c>
      <c r="F2" s="326" t="s">
        <v>4</v>
      </c>
      <c r="G2" s="328" t="s">
        <v>462</v>
      </c>
      <c r="H2" s="330" t="s">
        <v>463</v>
      </c>
      <c r="I2" s="331"/>
      <c r="J2" s="331"/>
      <c r="K2" s="331"/>
      <c r="L2" s="331"/>
      <c r="M2" s="331"/>
      <c r="N2" s="331"/>
      <c r="O2" s="331"/>
      <c r="P2" s="331"/>
      <c r="Q2" s="331"/>
      <c r="R2" s="331"/>
      <c r="S2" s="331"/>
      <c r="T2" s="331"/>
      <c r="U2" s="331"/>
      <c r="V2" s="331"/>
      <c r="W2" s="331"/>
      <c r="X2" s="331"/>
      <c r="Y2" s="332"/>
    </row>
    <row r="3" spans="1:25" s="23" customFormat="1" ht="73.5" customHeight="1">
      <c r="A3" s="310"/>
      <c r="B3" s="326"/>
      <c r="C3" s="326"/>
      <c r="D3" s="326"/>
      <c r="E3" s="326"/>
      <c r="F3" s="327"/>
      <c r="G3" s="329"/>
      <c r="H3" s="24" t="s">
        <v>8</v>
      </c>
      <c r="I3" s="25" t="s">
        <v>9</v>
      </c>
      <c r="J3" s="24" t="s">
        <v>464</v>
      </c>
      <c r="K3" s="26" t="s">
        <v>465</v>
      </c>
      <c r="L3" s="24" t="s">
        <v>11</v>
      </c>
      <c r="M3" s="27" t="s">
        <v>23</v>
      </c>
      <c r="N3" s="28" t="s">
        <v>26</v>
      </c>
      <c r="O3" s="27" t="s">
        <v>20</v>
      </c>
      <c r="P3" s="27" t="s">
        <v>22</v>
      </c>
      <c r="Q3" s="27" t="s">
        <v>466</v>
      </c>
      <c r="R3" s="24" t="s">
        <v>12</v>
      </c>
      <c r="S3" s="29" t="s">
        <v>467</v>
      </c>
      <c r="T3" s="27" t="s">
        <v>468</v>
      </c>
      <c r="U3" s="30" t="s">
        <v>469</v>
      </c>
      <c r="V3" s="24" t="s">
        <v>16</v>
      </c>
      <c r="W3" s="24" t="s">
        <v>19</v>
      </c>
      <c r="X3" s="30" t="s">
        <v>18</v>
      </c>
      <c r="Y3" s="27" t="s">
        <v>17</v>
      </c>
    </row>
    <row r="4" spans="1:25" ht="23.25" customHeight="1">
      <c r="A4" s="31">
        <v>1</v>
      </c>
      <c r="B4" s="311" t="s">
        <v>470</v>
      </c>
      <c r="C4" s="311" t="s">
        <v>471</v>
      </c>
      <c r="D4" s="319" t="s">
        <v>472</v>
      </c>
      <c r="E4" s="311" t="s">
        <v>473</v>
      </c>
      <c r="F4" s="311" t="s">
        <v>474</v>
      </c>
      <c r="G4" s="312">
        <v>202593</v>
      </c>
      <c r="H4" s="32" t="s">
        <v>475</v>
      </c>
      <c r="I4" s="33">
        <v>1440</v>
      </c>
      <c r="J4" s="32" t="s">
        <v>476</v>
      </c>
      <c r="K4" s="33">
        <v>2</v>
      </c>
      <c r="L4" s="32" t="s">
        <v>476</v>
      </c>
      <c r="M4" s="34" t="s">
        <v>38</v>
      </c>
      <c r="N4" s="35">
        <v>300</v>
      </c>
      <c r="O4" s="33">
        <v>6</v>
      </c>
      <c r="P4" s="33">
        <f t="shared" ref="P4:P10" si="0">N4/O4</f>
        <v>50</v>
      </c>
      <c r="Q4" s="33">
        <v>6</v>
      </c>
      <c r="R4" s="306">
        <v>1</v>
      </c>
      <c r="S4" s="36">
        <v>1</v>
      </c>
      <c r="T4" s="32">
        <v>5</v>
      </c>
      <c r="U4" s="32">
        <v>6</v>
      </c>
      <c r="V4" s="32" t="s">
        <v>477</v>
      </c>
      <c r="W4" s="32" t="s">
        <v>126</v>
      </c>
      <c r="X4" s="37" t="s">
        <v>478</v>
      </c>
      <c r="Y4" s="32" t="s">
        <v>479</v>
      </c>
    </row>
    <row r="5" spans="1:25" ht="31.5">
      <c r="A5" s="31">
        <v>2</v>
      </c>
      <c r="B5" s="311"/>
      <c r="C5" s="311"/>
      <c r="D5" s="319"/>
      <c r="E5" s="311"/>
      <c r="F5" s="311"/>
      <c r="G5" s="313"/>
      <c r="H5" s="32" t="s">
        <v>475</v>
      </c>
      <c r="I5" s="33">
        <v>1440</v>
      </c>
      <c r="J5" s="32" t="s">
        <v>480</v>
      </c>
      <c r="K5" s="33">
        <v>3</v>
      </c>
      <c r="L5" s="32" t="s">
        <v>480</v>
      </c>
      <c r="M5" s="34" t="s">
        <v>38</v>
      </c>
      <c r="N5" s="35">
        <v>30</v>
      </c>
      <c r="O5" s="33">
        <v>1</v>
      </c>
      <c r="P5" s="33">
        <f t="shared" si="0"/>
        <v>30</v>
      </c>
      <c r="Q5" s="33">
        <v>1</v>
      </c>
      <c r="R5" s="308"/>
      <c r="S5" s="36">
        <v>0</v>
      </c>
      <c r="T5" s="32">
        <v>1</v>
      </c>
      <c r="U5" s="32">
        <v>1</v>
      </c>
      <c r="V5" s="32" t="s">
        <v>477</v>
      </c>
      <c r="W5" s="32" t="s">
        <v>126</v>
      </c>
      <c r="X5" s="37" t="s">
        <v>478</v>
      </c>
      <c r="Y5" s="32" t="s">
        <v>479</v>
      </c>
    </row>
    <row r="6" spans="1:25" ht="18" customHeight="1">
      <c r="A6" s="31">
        <v>3</v>
      </c>
      <c r="B6" s="311"/>
      <c r="C6" s="311"/>
      <c r="D6" s="319"/>
      <c r="E6" s="311"/>
      <c r="F6" s="311"/>
      <c r="G6" s="313"/>
      <c r="H6" s="32" t="s">
        <v>481</v>
      </c>
      <c r="I6" s="33">
        <v>1490</v>
      </c>
      <c r="J6" s="32" t="s">
        <v>482</v>
      </c>
      <c r="K6" s="33">
        <v>3</v>
      </c>
      <c r="L6" s="32" t="s">
        <v>482</v>
      </c>
      <c r="M6" s="34" t="s">
        <v>258</v>
      </c>
      <c r="N6" s="35">
        <v>20</v>
      </c>
      <c r="O6" s="33">
        <v>1</v>
      </c>
      <c r="P6" s="33">
        <f t="shared" si="0"/>
        <v>20</v>
      </c>
      <c r="Q6" s="33">
        <v>1</v>
      </c>
      <c r="R6" s="307"/>
      <c r="S6" s="36">
        <v>0</v>
      </c>
      <c r="T6" s="32">
        <v>3</v>
      </c>
      <c r="U6" s="32">
        <v>3</v>
      </c>
      <c r="V6" s="32" t="s">
        <v>477</v>
      </c>
      <c r="W6" s="32" t="s">
        <v>483</v>
      </c>
      <c r="X6" s="37" t="s">
        <v>478</v>
      </c>
      <c r="Y6" s="32" t="s">
        <v>484</v>
      </c>
    </row>
    <row r="7" spans="1:25" ht="18" customHeight="1">
      <c r="A7" s="31">
        <v>4</v>
      </c>
      <c r="B7" s="311"/>
      <c r="C7" s="311"/>
      <c r="D7" s="319"/>
      <c r="E7" s="311"/>
      <c r="F7" s="311"/>
      <c r="G7" s="313"/>
      <c r="H7" s="32" t="s">
        <v>485</v>
      </c>
      <c r="I7" s="33">
        <v>28210</v>
      </c>
      <c r="J7" s="32" t="s">
        <v>486</v>
      </c>
      <c r="K7" s="33">
        <v>3</v>
      </c>
      <c r="L7" s="32" t="s">
        <v>486</v>
      </c>
      <c r="M7" s="34" t="s">
        <v>487</v>
      </c>
      <c r="N7" s="35">
        <v>3</v>
      </c>
      <c r="O7" s="33">
        <v>3</v>
      </c>
      <c r="P7" s="33">
        <f t="shared" si="0"/>
        <v>1</v>
      </c>
      <c r="Q7" s="33">
        <v>3</v>
      </c>
      <c r="R7" s="306">
        <v>2</v>
      </c>
      <c r="S7" s="36">
        <v>0</v>
      </c>
      <c r="T7" s="32">
        <v>6</v>
      </c>
      <c r="U7" s="32">
        <v>6</v>
      </c>
      <c r="V7" s="32" t="s">
        <v>477</v>
      </c>
      <c r="W7" s="32" t="s">
        <v>126</v>
      </c>
      <c r="X7" s="37" t="s">
        <v>478</v>
      </c>
      <c r="Y7" s="32" t="s">
        <v>479</v>
      </c>
    </row>
    <row r="8" spans="1:25" ht="31.5">
      <c r="A8" s="31">
        <v>5</v>
      </c>
      <c r="B8" s="311"/>
      <c r="C8" s="311"/>
      <c r="D8" s="319"/>
      <c r="E8" s="311"/>
      <c r="F8" s="311"/>
      <c r="G8" s="313"/>
      <c r="H8" s="32" t="s">
        <v>485</v>
      </c>
      <c r="I8" s="33">
        <v>28210</v>
      </c>
      <c r="J8" s="32" t="s">
        <v>488</v>
      </c>
      <c r="K8" s="33">
        <v>3</v>
      </c>
      <c r="L8" s="32" t="s">
        <v>488</v>
      </c>
      <c r="M8" s="34" t="s">
        <v>487</v>
      </c>
      <c r="N8" s="35">
        <v>1</v>
      </c>
      <c r="O8" s="33">
        <v>1</v>
      </c>
      <c r="P8" s="33">
        <f t="shared" si="0"/>
        <v>1</v>
      </c>
      <c r="Q8" s="33">
        <v>1</v>
      </c>
      <c r="R8" s="307"/>
      <c r="S8" s="36">
        <v>0</v>
      </c>
      <c r="T8" s="32">
        <v>2</v>
      </c>
      <c r="U8" s="32">
        <v>2</v>
      </c>
      <c r="V8" s="32" t="s">
        <v>477</v>
      </c>
      <c r="W8" s="32" t="s">
        <v>126</v>
      </c>
      <c r="X8" s="37" t="s">
        <v>478</v>
      </c>
      <c r="Y8" s="32" t="s">
        <v>479</v>
      </c>
    </row>
    <row r="9" spans="1:25" ht="36">
      <c r="A9" s="31">
        <v>6</v>
      </c>
      <c r="B9" s="311"/>
      <c r="C9" s="311"/>
      <c r="D9" s="319"/>
      <c r="E9" s="311"/>
      <c r="F9" s="311"/>
      <c r="G9" s="313"/>
      <c r="H9" s="32" t="s">
        <v>489</v>
      </c>
      <c r="I9" s="33">
        <v>1280</v>
      </c>
      <c r="J9" s="32" t="s">
        <v>490</v>
      </c>
      <c r="K9" s="33">
        <v>3</v>
      </c>
      <c r="L9" s="32" t="s">
        <v>490</v>
      </c>
      <c r="M9" s="34" t="s">
        <v>39</v>
      </c>
      <c r="N9" s="35">
        <v>1</v>
      </c>
      <c r="O9" s="33">
        <v>1</v>
      </c>
      <c r="P9" s="33">
        <f t="shared" si="0"/>
        <v>1</v>
      </c>
      <c r="Q9" s="33">
        <v>1</v>
      </c>
      <c r="R9" s="32">
        <v>3</v>
      </c>
      <c r="S9" s="36">
        <v>0</v>
      </c>
      <c r="T9" s="32">
        <v>2</v>
      </c>
      <c r="U9" s="32">
        <v>2</v>
      </c>
      <c r="V9" s="32" t="s">
        <v>477</v>
      </c>
      <c r="W9" s="32" t="s">
        <v>483</v>
      </c>
      <c r="X9" s="37" t="s">
        <v>478</v>
      </c>
      <c r="Y9" s="32" t="s">
        <v>484</v>
      </c>
    </row>
    <row r="10" spans="1:25" ht="31.5">
      <c r="A10" s="31">
        <v>7</v>
      </c>
      <c r="B10" s="311"/>
      <c r="C10" s="311"/>
      <c r="D10" s="319"/>
      <c r="E10" s="311"/>
      <c r="F10" s="311"/>
      <c r="G10" s="314"/>
      <c r="H10" s="32" t="s">
        <v>491</v>
      </c>
      <c r="I10" s="33">
        <v>13931</v>
      </c>
      <c r="J10" s="32" t="s">
        <v>492</v>
      </c>
      <c r="K10" s="33">
        <v>3</v>
      </c>
      <c r="L10" s="32" t="s">
        <v>492</v>
      </c>
      <c r="M10" s="34" t="s">
        <v>223</v>
      </c>
      <c r="N10" s="35">
        <v>1</v>
      </c>
      <c r="O10" s="33">
        <v>1</v>
      </c>
      <c r="P10" s="33">
        <f t="shared" si="0"/>
        <v>1</v>
      </c>
      <c r="Q10" s="33">
        <v>1</v>
      </c>
      <c r="R10" s="32">
        <v>4</v>
      </c>
      <c r="S10" s="36">
        <v>0</v>
      </c>
      <c r="T10" s="32">
        <v>10</v>
      </c>
      <c r="U10" s="32">
        <v>10</v>
      </c>
      <c r="V10" s="32" t="s">
        <v>493</v>
      </c>
      <c r="W10" s="32" t="s">
        <v>125</v>
      </c>
      <c r="X10" s="37" t="s">
        <v>478</v>
      </c>
      <c r="Y10" s="32" t="s">
        <v>479</v>
      </c>
    </row>
    <row r="11" spans="1:25" ht="31.5">
      <c r="A11" s="31">
        <v>8</v>
      </c>
      <c r="B11" s="311"/>
      <c r="C11" s="311"/>
      <c r="D11" s="319" t="s">
        <v>472</v>
      </c>
      <c r="E11" s="311" t="s">
        <v>473</v>
      </c>
      <c r="F11" s="311" t="s">
        <v>494</v>
      </c>
      <c r="G11" s="312">
        <v>202604</v>
      </c>
      <c r="H11" s="32" t="s">
        <v>495</v>
      </c>
      <c r="I11" s="32">
        <v>1440</v>
      </c>
      <c r="J11" s="32" t="s">
        <v>496</v>
      </c>
      <c r="K11" s="32">
        <v>2</v>
      </c>
      <c r="L11" s="32" t="s">
        <v>496</v>
      </c>
      <c r="M11" s="34" t="s">
        <v>497</v>
      </c>
      <c r="N11" s="35">
        <v>1</v>
      </c>
      <c r="O11" s="32">
        <v>9</v>
      </c>
      <c r="P11" s="33">
        <v>1</v>
      </c>
      <c r="Q11" s="32">
        <v>9</v>
      </c>
      <c r="R11" s="306">
        <v>1</v>
      </c>
      <c r="S11" s="36">
        <v>0</v>
      </c>
      <c r="T11" s="32">
        <v>16</v>
      </c>
      <c r="U11" s="32">
        <v>16</v>
      </c>
      <c r="V11" s="32" t="s">
        <v>477</v>
      </c>
      <c r="W11" s="32" t="s">
        <v>126</v>
      </c>
      <c r="X11" s="37" t="s">
        <v>478</v>
      </c>
      <c r="Y11" s="32" t="s">
        <v>479</v>
      </c>
    </row>
    <row r="12" spans="1:25" ht="31.5">
      <c r="A12" s="31">
        <v>9</v>
      </c>
      <c r="B12" s="311"/>
      <c r="C12" s="311"/>
      <c r="D12" s="319"/>
      <c r="E12" s="311"/>
      <c r="F12" s="311"/>
      <c r="G12" s="313"/>
      <c r="H12" s="32" t="s">
        <v>498</v>
      </c>
      <c r="I12" s="32">
        <v>1440</v>
      </c>
      <c r="J12" s="32" t="s">
        <v>499</v>
      </c>
      <c r="K12" s="32">
        <v>2</v>
      </c>
      <c r="L12" s="32" t="s">
        <v>499</v>
      </c>
      <c r="M12" s="34" t="s">
        <v>38</v>
      </c>
      <c r="N12" s="35">
        <v>100</v>
      </c>
      <c r="O12" s="32">
        <v>1</v>
      </c>
      <c r="P12" s="33">
        <f t="shared" ref="P12:P75" si="1">N12/O12</f>
        <v>100</v>
      </c>
      <c r="Q12" s="32">
        <v>1</v>
      </c>
      <c r="R12" s="308"/>
      <c r="S12" s="36">
        <v>1</v>
      </c>
      <c r="T12" s="32">
        <v>3</v>
      </c>
      <c r="U12" s="32">
        <v>4</v>
      </c>
      <c r="V12" s="32" t="s">
        <v>477</v>
      </c>
      <c r="W12" s="32" t="s">
        <v>483</v>
      </c>
      <c r="X12" s="37" t="s">
        <v>478</v>
      </c>
      <c r="Y12" s="32" t="s">
        <v>479</v>
      </c>
    </row>
    <row r="13" spans="1:25" ht="31.5">
      <c r="A13" s="31">
        <v>10</v>
      </c>
      <c r="B13" s="311"/>
      <c r="C13" s="311"/>
      <c r="D13" s="319"/>
      <c r="E13" s="311"/>
      <c r="F13" s="311"/>
      <c r="G13" s="313"/>
      <c r="H13" s="32" t="s">
        <v>500</v>
      </c>
      <c r="I13" s="32">
        <v>1411</v>
      </c>
      <c r="J13" s="32" t="s">
        <v>501</v>
      </c>
      <c r="K13" s="32">
        <v>3</v>
      </c>
      <c r="L13" s="32" t="s">
        <v>501</v>
      </c>
      <c r="M13" s="34" t="s">
        <v>38</v>
      </c>
      <c r="N13" s="35">
        <v>20</v>
      </c>
      <c r="O13" s="32">
        <v>1</v>
      </c>
      <c r="P13" s="33">
        <f t="shared" si="1"/>
        <v>20</v>
      </c>
      <c r="Q13" s="32">
        <v>1</v>
      </c>
      <c r="R13" s="307"/>
      <c r="S13" s="36">
        <v>0</v>
      </c>
      <c r="T13" s="32">
        <v>1</v>
      </c>
      <c r="U13" s="32">
        <v>1</v>
      </c>
      <c r="V13" s="32" t="s">
        <v>477</v>
      </c>
      <c r="W13" s="32" t="s">
        <v>126</v>
      </c>
      <c r="X13" s="37" t="s">
        <v>478</v>
      </c>
      <c r="Y13" s="32" t="s">
        <v>479</v>
      </c>
    </row>
    <row r="14" spans="1:25" ht="31.5">
      <c r="A14" s="31">
        <v>11</v>
      </c>
      <c r="B14" s="311"/>
      <c r="C14" s="311"/>
      <c r="D14" s="319"/>
      <c r="E14" s="311"/>
      <c r="F14" s="311"/>
      <c r="G14" s="313"/>
      <c r="H14" s="32" t="s">
        <v>502</v>
      </c>
      <c r="I14" s="32">
        <v>1210</v>
      </c>
      <c r="J14" s="32" t="s">
        <v>503</v>
      </c>
      <c r="K14" s="32">
        <v>3</v>
      </c>
      <c r="L14" s="32" t="s">
        <v>503</v>
      </c>
      <c r="M14" s="34" t="s">
        <v>39</v>
      </c>
      <c r="N14" s="35">
        <v>2</v>
      </c>
      <c r="O14" s="32">
        <v>1</v>
      </c>
      <c r="P14" s="33">
        <f t="shared" si="1"/>
        <v>2</v>
      </c>
      <c r="Q14" s="32">
        <v>1</v>
      </c>
      <c r="R14" s="306">
        <v>2</v>
      </c>
      <c r="S14" s="36">
        <v>0</v>
      </c>
      <c r="T14" s="32">
        <v>3</v>
      </c>
      <c r="U14" s="32">
        <v>3</v>
      </c>
      <c r="V14" s="32" t="s">
        <v>477</v>
      </c>
      <c r="W14" s="32" t="s">
        <v>126</v>
      </c>
      <c r="X14" s="37" t="s">
        <v>478</v>
      </c>
      <c r="Y14" s="32" t="s">
        <v>479</v>
      </c>
    </row>
    <row r="15" spans="1:25" ht="31.5">
      <c r="A15" s="31">
        <v>12</v>
      </c>
      <c r="B15" s="311"/>
      <c r="C15" s="311"/>
      <c r="D15" s="319"/>
      <c r="E15" s="311"/>
      <c r="F15" s="311"/>
      <c r="G15" s="313"/>
      <c r="H15" s="32" t="s">
        <v>502</v>
      </c>
      <c r="I15" s="32">
        <v>1210</v>
      </c>
      <c r="J15" s="32" t="s">
        <v>504</v>
      </c>
      <c r="K15" s="32">
        <v>3</v>
      </c>
      <c r="L15" s="32" t="s">
        <v>504</v>
      </c>
      <c r="M15" s="34" t="s">
        <v>39</v>
      </c>
      <c r="N15" s="35">
        <v>1</v>
      </c>
      <c r="O15" s="32">
        <v>1</v>
      </c>
      <c r="P15" s="33">
        <f t="shared" si="1"/>
        <v>1</v>
      </c>
      <c r="Q15" s="32">
        <v>1</v>
      </c>
      <c r="R15" s="307"/>
      <c r="S15" s="36">
        <v>0</v>
      </c>
      <c r="T15" s="32">
        <v>2</v>
      </c>
      <c r="U15" s="32">
        <v>2</v>
      </c>
      <c r="V15" s="32" t="s">
        <v>477</v>
      </c>
      <c r="W15" s="32" t="s">
        <v>126</v>
      </c>
      <c r="X15" s="37" t="s">
        <v>478</v>
      </c>
      <c r="Y15" s="32" t="s">
        <v>479</v>
      </c>
    </row>
    <row r="16" spans="1:25" ht="31.5">
      <c r="A16" s="31">
        <v>13</v>
      </c>
      <c r="B16" s="311"/>
      <c r="C16" s="311"/>
      <c r="D16" s="319"/>
      <c r="E16" s="311"/>
      <c r="F16" s="311"/>
      <c r="G16" s="313"/>
      <c r="H16" s="32" t="s">
        <v>505</v>
      </c>
      <c r="I16" s="32">
        <v>1610</v>
      </c>
      <c r="J16" s="32" t="s">
        <v>506</v>
      </c>
      <c r="K16" s="32">
        <v>2</v>
      </c>
      <c r="L16" s="32" t="s">
        <v>506</v>
      </c>
      <c r="M16" s="34" t="s">
        <v>39</v>
      </c>
      <c r="N16" s="35">
        <v>17</v>
      </c>
      <c r="O16" s="32">
        <v>1</v>
      </c>
      <c r="P16" s="33">
        <f t="shared" si="1"/>
        <v>17</v>
      </c>
      <c r="Q16" s="32">
        <v>1</v>
      </c>
      <c r="R16" s="32">
        <v>3</v>
      </c>
      <c r="S16" s="36">
        <v>0</v>
      </c>
      <c r="T16" s="32">
        <v>2</v>
      </c>
      <c r="U16" s="32">
        <v>2</v>
      </c>
      <c r="V16" s="32" t="s">
        <v>477</v>
      </c>
      <c r="W16" s="32" t="s">
        <v>126</v>
      </c>
      <c r="X16" s="37" t="s">
        <v>478</v>
      </c>
      <c r="Y16" s="32" t="s">
        <v>479</v>
      </c>
    </row>
    <row r="17" spans="1:25" ht="31.5">
      <c r="A17" s="31">
        <v>14</v>
      </c>
      <c r="B17" s="311"/>
      <c r="C17" s="311"/>
      <c r="D17" s="319"/>
      <c r="E17" s="311"/>
      <c r="F17" s="311"/>
      <c r="G17" s="313"/>
      <c r="H17" s="32" t="s">
        <v>507</v>
      </c>
      <c r="I17" s="32">
        <v>1461</v>
      </c>
      <c r="J17" s="32" t="s">
        <v>508</v>
      </c>
      <c r="K17" s="32">
        <v>3</v>
      </c>
      <c r="L17" s="32" t="s">
        <v>508</v>
      </c>
      <c r="M17" s="34" t="s">
        <v>258</v>
      </c>
      <c r="N17" s="35">
        <v>200</v>
      </c>
      <c r="O17" s="32">
        <v>1</v>
      </c>
      <c r="P17" s="33">
        <f t="shared" si="1"/>
        <v>200</v>
      </c>
      <c r="Q17" s="32">
        <v>1</v>
      </c>
      <c r="R17" s="32">
        <v>4</v>
      </c>
      <c r="S17" s="36">
        <v>0</v>
      </c>
      <c r="T17" s="32">
        <v>2</v>
      </c>
      <c r="U17" s="32">
        <v>2</v>
      </c>
      <c r="V17" s="32" t="s">
        <v>477</v>
      </c>
      <c r="W17" s="32" t="s">
        <v>483</v>
      </c>
      <c r="X17" s="37" t="s">
        <v>478</v>
      </c>
      <c r="Y17" s="32" t="s">
        <v>479</v>
      </c>
    </row>
    <row r="18" spans="1:25" ht="17.25" customHeight="1">
      <c r="A18" s="31">
        <v>15</v>
      </c>
      <c r="B18" s="311"/>
      <c r="C18" s="311"/>
      <c r="D18" s="319"/>
      <c r="E18" s="311"/>
      <c r="F18" s="311"/>
      <c r="G18" s="313"/>
      <c r="H18" s="32" t="s">
        <v>509</v>
      </c>
      <c r="I18" s="32">
        <v>28210</v>
      </c>
      <c r="J18" s="32" t="s">
        <v>510</v>
      </c>
      <c r="K18" s="32">
        <v>3</v>
      </c>
      <c r="L18" s="32" t="s">
        <v>510</v>
      </c>
      <c r="M18" s="34" t="s">
        <v>487</v>
      </c>
      <c r="N18" s="35">
        <v>2</v>
      </c>
      <c r="O18" s="32">
        <v>2</v>
      </c>
      <c r="P18" s="33">
        <f t="shared" si="1"/>
        <v>1</v>
      </c>
      <c r="Q18" s="32">
        <v>2</v>
      </c>
      <c r="R18" s="306">
        <v>5</v>
      </c>
      <c r="S18" s="36">
        <v>0</v>
      </c>
      <c r="T18" s="32">
        <v>2</v>
      </c>
      <c r="U18" s="32">
        <v>2</v>
      </c>
      <c r="V18" s="32" t="s">
        <v>477</v>
      </c>
      <c r="W18" s="32" t="s">
        <v>126</v>
      </c>
      <c r="X18" s="37" t="s">
        <v>478</v>
      </c>
      <c r="Y18" s="32" t="s">
        <v>479</v>
      </c>
    </row>
    <row r="19" spans="1:25" ht="31.5">
      <c r="A19" s="31">
        <v>16</v>
      </c>
      <c r="B19" s="311"/>
      <c r="C19" s="311"/>
      <c r="D19" s="319"/>
      <c r="E19" s="311"/>
      <c r="F19" s="311"/>
      <c r="G19" s="313"/>
      <c r="H19" s="33" t="s">
        <v>511</v>
      </c>
      <c r="I19" s="32">
        <v>28210</v>
      </c>
      <c r="J19" s="33" t="s">
        <v>512</v>
      </c>
      <c r="K19" s="32">
        <v>3</v>
      </c>
      <c r="L19" s="33" t="s">
        <v>512</v>
      </c>
      <c r="M19" s="34" t="s">
        <v>223</v>
      </c>
      <c r="N19" s="35">
        <v>1</v>
      </c>
      <c r="O19" s="32">
        <v>1</v>
      </c>
      <c r="P19" s="33">
        <f t="shared" si="1"/>
        <v>1</v>
      </c>
      <c r="Q19" s="32">
        <v>1</v>
      </c>
      <c r="R19" s="307"/>
      <c r="S19" s="36">
        <v>0</v>
      </c>
      <c r="T19" s="32">
        <v>1</v>
      </c>
      <c r="U19" s="32">
        <v>1</v>
      </c>
      <c r="V19" s="32" t="s">
        <v>477</v>
      </c>
      <c r="W19" s="32" t="s">
        <v>126</v>
      </c>
      <c r="X19" s="37" t="s">
        <v>478</v>
      </c>
      <c r="Y19" s="32" t="s">
        <v>479</v>
      </c>
    </row>
    <row r="20" spans="1:25" ht="18" customHeight="1">
      <c r="A20" s="31">
        <v>17</v>
      </c>
      <c r="B20" s="311"/>
      <c r="C20" s="311"/>
      <c r="D20" s="319"/>
      <c r="E20" s="311"/>
      <c r="F20" s="311"/>
      <c r="G20" s="314"/>
      <c r="H20" s="32" t="s">
        <v>513</v>
      </c>
      <c r="I20" s="32">
        <v>13931</v>
      </c>
      <c r="J20" s="32" t="s">
        <v>514</v>
      </c>
      <c r="K20" s="32">
        <v>3</v>
      </c>
      <c r="L20" s="32" t="s">
        <v>514</v>
      </c>
      <c r="M20" s="34" t="s">
        <v>223</v>
      </c>
      <c r="N20" s="35">
        <v>1</v>
      </c>
      <c r="O20" s="32">
        <v>1</v>
      </c>
      <c r="P20" s="33">
        <f t="shared" si="1"/>
        <v>1</v>
      </c>
      <c r="Q20" s="32">
        <v>1</v>
      </c>
      <c r="R20" s="32">
        <v>6</v>
      </c>
      <c r="S20" s="36">
        <v>0</v>
      </c>
      <c r="T20" s="32">
        <v>3</v>
      </c>
      <c r="U20" s="32">
        <v>3</v>
      </c>
      <c r="V20" s="32" t="s">
        <v>493</v>
      </c>
      <c r="W20" s="32" t="s">
        <v>125</v>
      </c>
      <c r="X20" s="37" t="s">
        <v>478</v>
      </c>
      <c r="Y20" s="32" t="s">
        <v>484</v>
      </c>
    </row>
    <row r="21" spans="1:25" ht="18.75" customHeight="1">
      <c r="A21" s="31">
        <v>18</v>
      </c>
      <c r="B21" s="311"/>
      <c r="C21" s="311"/>
      <c r="D21" s="319" t="s">
        <v>472</v>
      </c>
      <c r="E21" s="311" t="s">
        <v>473</v>
      </c>
      <c r="F21" s="311" t="s">
        <v>515</v>
      </c>
      <c r="G21" s="312">
        <v>202882</v>
      </c>
      <c r="H21" s="39" t="s">
        <v>498</v>
      </c>
      <c r="I21" s="39">
        <v>1440</v>
      </c>
      <c r="J21" s="39" t="s">
        <v>516</v>
      </c>
      <c r="K21" s="39">
        <v>2</v>
      </c>
      <c r="L21" s="39" t="s">
        <v>516</v>
      </c>
      <c r="M21" s="34" t="s">
        <v>38</v>
      </c>
      <c r="N21" s="35">
        <v>150</v>
      </c>
      <c r="O21" s="39">
        <v>1</v>
      </c>
      <c r="P21" s="33">
        <f t="shared" si="1"/>
        <v>150</v>
      </c>
      <c r="Q21" s="39">
        <v>1</v>
      </c>
      <c r="R21" s="316">
        <v>1</v>
      </c>
      <c r="S21" s="36">
        <v>1</v>
      </c>
      <c r="T21" s="39">
        <v>5</v>
      </c>
      <c r="U21" s="39">
        <v>6</v>
      </c>
      <c r="V21" s="32" t="s">
        <v>477</v>
      </c>
      <c r="W21" s="32" t="s">
        <v>126</v>
      </c>
      <c r="X21" s="37" t="s">
        <v>478</v>
      </c>
      <c r="Y21" s="32" t="s">
        <v>479</v>
      </c>
    </row>
    <row r="22" spans="1:25" ht="18.75" customHeight="1">
      <c r="A22" s="31">
        <v>19</v>
      </c>
      <c r="B22" s="311"/>
      <c r="C22" s="311"/>
      <c r="D22" s="319"/>
      <c r="E22" s="311"/>
      <c r="F22" s="311"/>
      <c r="G22" s="313"/>
      <c r="H22" s="39" t="s">
        <v>517</v>
      </c>
      <c r="I22" s="39">
        <v>1440</v>
      </c>
      <c r="J22" s="39" t="s">
        <v>518</v>
      </c>
      <c r="K22" s="39">
        <v>2</v>
      </c>
      <c r="L22" s="39" t="s">
        <v>518</v>
      </c>
      <c r="M22" s="34" t="s">
        <v>38</v>
      </c>
      <c r="N22" s="35">
        <v>100</v>
      </c>
      <c r="O22" s="39">
        <v>1</v>
      </c>
      <c r="P22" s="33">
        <f t="shared" si="1"/>
        <v>100</v>
      </c>
      <c r="Q22" s="39">
        <v>1</v>
      </c>
      <c r="R22" s="318"/>
      <c r="S22" s="36">
        <v>1</v>
      </c>
      <c r="T22" s="39">
        <v>3</v>
      </c>
      <c r="U22" s="39">
        <v>4</v>
      </c>
      <c r="V22" s="32" t="s">
        <v>477</v>
      </c>
      <c r="W22" s="32" t="s">
        <v>483</v>
      </c>
      <c r="X22" s="37" t="s">
        <v>478</v>
      </c>
      <c r="Y22" s="32" t="s">
        <v>479</v>
      </c>
    </row>
    <row r="23" spans="1:25" ht="18.75" customHeight="1">
      <c r="A23" s="31">
        <v>20</v>
      </c>
      <c r="B23" s="311"/>
      <c r="C23" s="311"/>
      <c r="D23" s="319"/>
      <c r="E23" s="311"/>
      <c r="F23" s="311"/>
      <c r="G23" s="313"/>
      <c r="H23" s="39" t="s">
        <v>519</v>
      </c>
      <c r="I23" s="39">
        <v>1440</v>
      </c>
      <c r="J23" s="39" t="s">
        <v>520</v>
      </c>
      <c r="K23" s="39">
        <v>2</v>
      </c>
      <c r="L23" s="39" t="s">
        <v>520</v>
      </c>
      <c r="M23" s="34" t="s">
        <v>38</v>
      </c>
      <c r="N23" s="35">
        <v>400</v>
      </c>
      <c r="O23" s="39">
        <v>8</v>
      </c>
      <c r="P23" s="33">
        <f t="shared" si="1"/>
        <v>50</v>
      </c>
      <c r="Q23" s="39">
        <v>8</v>
      </c>
      <c r="R23" s="317"/>
      <c r="S23" s="36">
        <v>0</v>
      </c>
      <c r="T23" s="39">
        <v>16</v>
      </c>
      <c r="U23" s="39">
        <v>16</v>
      </c>
      <c r="V23" s="32" t="s">
        <v>477</v>
      </c>
      <c r="W23" s="32" t="s">
        <v>126</v>
      </c>
      <c r="X23" s="37" t="s">
        <v>478</v>
      </c>
      <c r="Y23" s="32" t="s">
        <v>479</v>
      </c>
    </row>
    <row r="24" spans="1:25" ht="18.75" customHeight="1">
      <c r="A24" s="31">
        <v>21</v>
      </c>
      <c r="B24" s="311"/>
      <c r="C24" s="311"/>
      <c r="D24" s="319"/>
      <c r="E24" s="311"/>
      <c r="F24" s="311"/>
      <c r="G24" s="313"/>
      <c r="H24" s="39" t="s">
        <v>521</v>
      </c>
      <c r="I24" s="39">
        <v>1461</v>
      </c>
      <c r="J24" s="39" t="s">
        <v>522</v>
      </c>
      <c r="K24" s="39">
        <v>3</v>
      </c>
      <c r="L24" s="39" t="s">
        <v>523</v>
      </c>
      <c r="M24" s="34" t="s">
        <v>258</v>
      </c>
      <c r="N24" s="35">
        <v>1000</v>
      </c>
      <c r="O24" s="39">
        <v>1</v>
      </c>
      <c r="P24" s="33">
        <f t="shared" si="1"/>
        <v>1000</v>
      </c>
      <c r="Q24" s="39">
        <v>1</v>
      </c>
      <c r="R24" s="316">
        <v>2</v>
      </c>
      <c r="S24" s="36">
        <v>0</v>
      </c>
      <c r="T24" s="39">
        <v>2</v>
      </c>
      <c r="U24" s="39">
        <v>2</v>
      </c>
      <c r="V24" s="32" t="s">
        <v>477</v>
      </c>
      <c r="W24" s="32" t="s">
        <v>483</v>
      </c>
      <c r="X24" s="37" t="s">
        <v>478</v>
      </c>
      <c r="Y24" s="32" t="s">
        <v>484</v>
      </c>
    </row>
    <row r="25" spans="1:25" ht="31.5">
      <c r="A25" s="31">
        <v>22</v>
      </c>
      <c r="B25" s="311"/>
      <c r="C25" s="311"/>
      <c r="D25" s="319"/>
      <c r="E25" s="311"/>
      <c r="F25" s="311"/>
      <c r="G25" s="313"/>
      <c r="H25" s="39" t="s">
        <v>524</v>
      </c>
      <c r="I25" s="39">
        <v>1461</v>
      </c>
      <c r="J25" s="39" t="s">
        <v>525</v>
      </c>
      <c r="K25" s="39">
        <v>3</v>
      </c>
      <c r="L25" s="39" t="s">
        <v>525</v>
      </c>
      <c r="M25" s="34" t="s">
        <v>258</v>
      </c>
      <c r="N25" s="35">
        <v>1000</v>
      </c>
      <c r="O25" s="39">
        <v>1</v>
      </c>
      <c r="P25" s="33">
        <f t="shared" si="1"/>
        <v>1000</v>
      </c>
      <c r="Q25" s="39">
        <v>1</v>
      </c>
      <c r="R25" s="317"/>
      <c r="S25" s="36">
        <v>0</v>
      </c>
      <c r="T25" s="39">
        <v>1</v>
      </c>
      <c r="U25" s="39">
        <v>1</v>
      </c>
      <c r="V25" s="32" t="s">
        <v>477</v>
      </c>
      <c r="W25" s="32" t="s">
        <v>483</v>
      </c>
      <c r="X25" s="37" t="s">
        <v>478</v>
      </c>
      <c r="Y25" s="32" t="s">
        <v>479</v>
      </c>
    </row>
    <row r="26" spans="1:25" ht="23.25" customHeight="1">
      <c r="A26" s="31">
        <v>23</v>
      </c>
      <c r="B26" s="311"/>
      <c r="C26" s="311"/>
      <c r="D26" s="319"/>
      <c r="E26" s="311"/>
      <c r="F26" s="311"/>
      <c r="G26" s="313"/>
      <c r="H26" s="39" t="s">
        <v>526</v>
      </c>
      <c r="I26" s="39">
        <v>1610</v>
      </c>
      <c r="J26" s="39" t="s">
        <v>527</v>
      </c>
      <c r="K26" s="39">
        <v>2</v>
      </c>
      <c r="L26" s="39" t="s">
        <v>527</v>
      </c>
      <c r="M26" s="34" t="s">
        <v>39</v>
      </c>
      <c r="N26" s="35">
        <v>10</v>
      </c>
      <c r="O26" s="39">
        <v>2</v>
      </c>
      <c r="P26" s="33">
        <f t="shared" si="1"/>
        <v>5</v>
      </c>
      <c r="Q26" s="39">
        <v>2</v>
      </c>
      <c r="R26" s="39">
        <v>3</v>
      </c>
      <c r="S26" s="36">
        <v>0</v>
      </c>
      <c r="T26" s="39">
        <v>2</v>
      </c>
      <c r="U26" s="39">
        <v>2</v>
      </c>
      <c r="V26" s="32" t="s">
        <v>477</v>
      </c>
      <c r="W26" s="32" t="s">
        <v>126</v>
      </c>
      <c r="X26" s="37" t="s">
        <v>478</v>
      </c>
      <c r="Y26" s="32" t="s">
        <v>479</v>
      </c>
    </row>
    <row r="27" spans="1:25" ht="31.5">
      <c r="A27" s="31">
        <v>24</v>
      </c>
      <c r="B27" s="311"/>
      <c r="C27" s="311"/>
      <c r="D27" s="319"/>
      <c r="E27" s="311"/>
      <c r="F27" s="311"/>
      <c r="G27" s="313"/>
      <c r="H27" s="39" t="s">
        <v>528</v>
      </c>
      <c r="I27" s="39">
        <v>1210</v>
      </c>
      <c r="J27" s="39" t="s">
        <v>529</v>
      </c>
      <c r="K27" s="39">
        <v>3</v>
      </c>
      <c r="L27" s="39" t="s">
        <v>529</v>
      </c>
      <c r="M27" s="34" t="s">
        <v>39</v>
      </c>
      <c r="N27" s="35">
        <v>9</v>
      </c>
      <c r="O27" s="39">
        <v>3</v>
      </c>
      <c r="P27" s="33">
        <f t="shared" si="1"/>
        <v>3</v>
      </c>
      <c r="Q27" s="39">
        <v>3</v>
      </c>
      <c r="R27" s="39">
        <v>4</v>
      </c>
      <c r="S27" s="36">
        <v>0</v>
      </c>
      <c r="T27" s="39">
        <v>3</v>
      </c>
      <c r="U27" s="39">
        <v>3</v>
      </c>
      <c r="V27" s="32" t="s">
        <v>477</v>
      </c>
      <c r="W27" s="32" t="s">
        <v>126</v>
      </c>
      <c r="X27" s="37" t="s">
        <v>478</v>
      </c>
      <c r="Y27" s="32" t="s">
        <v>479</v>
      </c>
    </row>
    <row r="28" spans="1:25" ht="31.5">
      <c r="A28" s="31">
        <v>25</v>
      </c>
      <c r="B28" s="311"/>
      <c r="C28" s="311"/>
      <c r="D28" s="319"/>
      <c r="E28" s="311"/>
      <c r="F28" s="311"/>
      <c r="G28" s="313"/>
      <c r="H28" s="39" t="s">
        <v>530</v>
      </c>
      <c r="I28" s="39">
        <v>1490</v>
      </c>
      <c r="J28" s="39" t="s">
        <v>531</v>
      </c>
      <c r="K28" s="39">
        <v>3</v>
      </c>
      <c r="L28" s="39" t="s">
        <v>531</v>
      </c>
      <c r="M28" s="34" t="s">
        <v>40</v>
      </c>
      <c r="N28" s="35">
        <v>1</v>
      </c>
      <c r="O28" s="39">
        <v>1</v>
      </c>
      <c r="P28" s="33">
        <f t="shared" si="1"/>
        <v>1</v>
      </c>
      <c r="Q28" s="39">
        <v>1</v>
      </c>
      <c r="R28" s="39">
        <v>5</v>
      </c>
      <c r="S28" s="36">
        <v>0</v>
      </c>
      <c r="T28" s="39">
        <v>1</v>
      </c>
      <c r="U28" s="39">
        <v>1</v>
      </c>
      <c r="V28" s="32" t="s">
        <v>477</v>
      </c>
      <c r="W28" s="32" t="s">
        <v>126</v>
      </c>
      <c r="X28" s="37" t="s">
        <v>478</v>
      </c>
      <c r="Y28" s="32" t="s">
        <v>479</v>
      </c>
    </row>
    <row r="29" spans="1:25" ht="31.5">
      <c r="A29" s="31">
        <v>26</v>
      </c>
      <c r="B29" s="311"/>
      <c r="C29" s="311"/>
      <c r="D29" s="319"/>
      <c r="E29" s="311"/>
      <c r="F29" s="311"/>
      <c r="G29" s="313"/>
      <c r="H29" s="39" t="s">
        <v>532</v>
      </c>
      <c r="I29" s="39">
        <v>28210</v>
      </c>
      <c r="J29" s="39" t="s">
        <v>533</v>
      </c>
      <c r="K29" s="39">
        <v>3</v>
      </c>
      <c r="L29" s="39" t="s">
        <v>533</v>
      </c>
      <c r="M29" s="34" t="s">
        <v>223</v>
      </c>
      <c r="N29" s="35">
        <v>1</v>
      </c>
      <c r="O29" s="39">
        <v>1</v>
      </c>
      <c r="P29" s="33">
        <f t="shared" si="1"/>
        <v>1</v>
      </c>
      <c r="Q29" s="39">
        <v>1</v>
      </c>
      <c r="R29" s="316">
        <v>6</v>
      </c>
      <c r="S29" s="36">
        <v>0</v>
      </c>
      <c r="T29" s="39">
        <v>1</v>
      </c>
      <c r="U29" s="39">
        <v>1</v>
      </c>
      <c r="V29" s="32" t="s">
        <v>477</v>
      </c>
      <c r="W29" s="32" t="s">
        <v>126</v>
      </c>
      <c r="X29" s="37" t="s">
        <v>478</v>
      </c>
      <c r="Y29" s="32" t="s">
        <v>479</v>
      </c>
    </row>
    <row r="30" spans="1:25" ht="31.5">
      <c r="A30" s="31">
        <v>27</v>
      </c>
      <c r="B30" s="311"/>
      <c r="C30" s="311"/>
      <c r="D30" s="319"/>
      <c r="E30" s="311"/>
      <c r="F30" s="311"/>
      <c r="G30" s="313"/>
      <c r="H30" s="39" t="s">
        <v>534</v>
      </c>
      <c r="I30" s="39">
        <v>33110</v>
      </c>
      <c r="J30" s="39" t="s">
        <v>535</v>
      </c>
      <c r="K30" s="39">
        <v>3</v>
      </c>
      <c r="L30" s="39" t="s">
        <v>535</v>
      </c>
      <c r="M30" s="34" t="s">
        <v>223</v>
      </c>
      <c r="N30" s="35">
        <v>1</v>
      </c>
      <c r="O30" s="39">
        <v>1</v>
      </c>
      <c r="P30" s="33">
        <f t="shared" si="1"/>
        <v>1</v>
      </c>
      <c r="Q30" s="39">
        <v>1</v>
      </c>
      <c r="R30" s="318"/>
      <c r="S30" s="36">
        <v>0</v>
      </c>
      <c r="T30" s="39">
        <v>1</v>
      </c>
      <c r="U30" s="39">
        <v>1</v>
      </c>
      <c r="V30" s="32" t="s">
        <v>536</v>
      </c>
      <c r="W30" s="32" t="s">
        <v>126</v>
      </c>
      <c r="X30" s="37" t="s">
        <v>478</v>
      </c>
      <c r="Y30" s="32" t="s">
        <v>479</v>
      </c>
    </row>
    <row r="31" spans="1:25" ht="36">
      <c r="A31" s="31">
        <v>28</v>
      </c>
      <c r="B31" s="311"/>
      <c r="C31" s="311"/>
      <c r="D31" s="319"/>
      <c r="E31" s="311"/>
      <c r="F31" s="311"/>
      <c r="G31" s="314"/>
      <c r="H31" s="39" t="s">
        <v>513</v>
      </c>
      <c r="I31" s="39">
        <v>13931</v>
      </c>
      <c r="J31" s="39" t="s">
        <v>537</v>
      </c>
      <c r="K31" s="39">
        <v>3</v>
      </c>
      <c r="L31" s="39" t="s">
        <v>537</v>
      </c>
      <c r="M31" s="34" t="s">
        <v>223</v>
      </c>
      <c r="N31" s="35">
        <v>2</v>
      </c>
      <c r="O31" s="39">
        <v>2</v>
      </c>
      <c r="P31" s="33">
        <f t="shared" si="1"/>
        <v>1</v>
      </c>
      <c r="Q31" s="39">
        <v>2</v>
      </c>
      <c r="R31" s="317"/>
      <c r="S31" s="36">
        <v>0</v>
      </c>
      <c r="T31" s="39">
        <v>4</v>
      </c>
      <c r="U31" s="39">
        <v>4</v>
      </c>
      <c r="V31" s="32" t="s">
        <v>493</v>
      </c>
      <c r="W31" s="32" t="s">
        <v>483</v>
      </c>
      <c r="X31" s="37" t="s">
        <v>478</v>
      </c>
      <c r="Y31" s="32" t="s">
        <v>484</v>
      </c>
    </row>
    <row r="32" spans="1:25" ht="31.5">
      <c r="A32" s="31">
        <v>29</v>
      </c>
      <c r="B32" s="311"/>
      <c r="C32" s="311"/>
      <c r="D32" s="319" t="s">
        <v>472</v>
      </c>
      <c r="E32" s="311" t="s">
        <v>473</v>
      </c>
      <c r="F32" s="315" t="s">
        <v>538</v>
      </c>
      <c r="G32" s="312">
        <v>202584</v>
      </c>
      <c r="H32" s="32" t="s">
        <v>498</v>
      </c>
      <c r="I32" s="32">
        <v>1440</v>
      </c>
      <c r="J32" s="32" t="s">
        <v>539</v>
      </c>
      <c r="K32" s="32">
        <v>2</v>
      </c>
      <c r="L32" s="32" t="s">
        <v>539</v>
      </c>
      <c r="M32" s="34" t="s">
        <v>38</v>
      </c>
      <c r="N32" s="35">
        <v>200</v>
      </c>
      <c r="O32" s="32">
        <v>1</v>
      </c>
      <c r="P32" s="33">
        <f t="shared" si="1"/>
        <v>200</v>
      </c>
      <c r="Q32" s="32">
        <v>1</v>
      </c>
      <c r="R32" s="306">
        <v>1</v>
      </c>
      <c r="S32" s="36">
        <v>1</v>
      </c>
      <c r="T32" s="32">
        <v>3</v>
      </c>
      <c r="U32" s="32">
        <v>4</v>
      </c>
      <c r="V32" s="32" t="s">
        <v>477</v>
      </c>
      <c r="W32" s="32" t="s">
        <v>126</v>
      </c>
      <c r="X32" s="37" t="s">
        <v>478</v>
      </c>
      <c r="Y32" s="32" t="s">
        <v>479</v>
      </c>
    </row>
    <row r="33" spans="1:25" ht="31.5">
      <c r="A33" s="31">
        <v>30</v>
      </c>
      <c r="B33" s="311"/>
      <c r="C33" s="311"/>
      <c r="D33" s="319"/>
      <c r="E33" s="311"/>
      <c r="F33" s="315"/>
      <c r="G33" s="313"/>
      <c r="H33" s="32" t="s">
        <v>519</v>
      </c>
      <c r="I33" s="32">
        <v>1440</v>
      </c>
      <c r="J33" s="32" t="s">
        <v>540</v>
      </c>
      <c r="K33" s="32">
        <v>2</v>
      </c>
      <c r="L33" s="32" t="s">
        <v>540</v>
      </c>
      <c r="M33" s="34" t="s">
        <v>38</v>
      </c>
      <c r="N33" s="35">
        <v>200</v>
      </c>
      <c r="O33" s="32">
        <v>2</v>
      </c>
      <c r="P33" s="33">
        <f t="shared" si="1"/>
        <v>100</v>
      </c>
      <c r="Q33" s="32">
        <v>2</v>
      </c>
      <c r="R33" s="308"/>
      <c r="S33" s="36">
        <v>1</v>
      </c>
      <c r="T33" s="32">
        <v>3</v>
      </c>
      <c r="U33" s="32">
        <v>4</v>
      </c>
      <c r="V33" s="32" t="s">
        <v>477</v>
      </c>
      <c r="W33" s="32" t="s">
        <v>126</v>
      </c>
      <c r="X33" s="37" t="s">
        <v>478</v>
      </c>
      <c r="Y33" s="32" t="s">
        <v>479</v>
      </c>
    </row>
    <row r="34" spans="1:25" ht="31.5">
      <c r="A34" s="31">
        <v>31</v>
      </c>
      <c r="B34" s="311"/>
      <c r="C34" s="311"/>
      <c r="D34" s="319"/>
      <c r="E34" s="311"/>
      <c r="F34" s="315"/>
      <c r="G34" s="313"/>
      <c r="H34" s="32" t="s">
        <v>519</v>
      </c>
      <c r="I34" s="32">
        <v>1440</v>
      </c>
      <c r="J34" s="32" t="s">
        <v>541</v>
      </c>
      <c r="K34" s="32">
        <v>3</v>
      </c>
      <c r="L34" s="32" t="s">
        <v>541</v>
      </c>
      <c r="M34" s="34" t="s">
        <v>38</v>
      </c>
      <c r="N34" s="35">
        <v>80</v>
      </c>
      <c r="O34" s="32">
        <v>1</v>
      </c>
      <c r="P34" s="33">
        <f t="shared" si="1"/>
        <v>80</v>
      </c>
      <c r="Q34" s="32">
        <v>1</v>
      </c>
      <c r="R34" s="308"/>
      <c r="S34" s="36">
        <v>0</v>
      </c>
      <c r="T34" s="32">
        <v>2</v>
      </c>
      <c r="U34" s="32">
        <v>2</v>
      </c>
      <c r="V34" s="32" t="s">
        <v>477</v>
      </c>
      <c r="W34" s="32" t="s">
        <v>126</v>
      </c>
      <c r="X34" s="37" t="s">
        <v>478</v>
      </c>
      <c r="Y34" s="32" t="s">
        <v>479</v>
      </c>
    </row>
    <row r="35" spans="1:25" ht="31.5">
      <c r="A35" s="31">
        <v>32</v>
      </c>
      <c r="B35" s="311"/>
      <c r="C35" s="311"/>
      <c r="D35" s="319"/>
      <c r="E35" s="311"/>
      <c r="F35" s="315"/>
      <c r="G35" s="313"/>
      <c r="H35" s="32" t="s">
        <v>519</v>
      </c>
      <c r="I35" s="32">
        <v>1440</v>
      </c>
      <c r="J35" s="32" t="s">
        <v>542</v>
      </c>
      <c r="K35" s="32">
        <v>2</v>
      </c>
      <c r="L35" s="32" t="s">
        <v>542</v>
      </c>
      <c r="M35" s="34" t="s">
        <v>38</v>
      </c>
      <c r="N35" s="35">
        <v>50</v>
      </c>
      <c r="O35" s="32">
        <v>1</v>
      </c>
      <c r="P35" s="33">
        <f t="shared" si="1"/>
        <v>50</v>
      </c>
      <c r="Q35" s="32">
        <v>1</v>
      </c>
      <c r="R35" s="308"/>
      <c r="S35" s="36">
        <v>0</v>
      </c>
      <c r="T35" s="32">
        <v>1</v>
      </c>
      <c r="U35" s="32">
        <v>1</v>
      </c>
      <c r="V35" s="32" t="s">
        <v>477</v>
      </c>
      <c r="W35" s="32" t="s">
        <v>126</v>
      </c>
      <c r="X35" s="37" t="s">
        <v>478</v>
      </c>
      <c r="Y35" s="32" t="s">
        <v>479</v>
      </c>
    </row>
    <row r="36" spans="1:25" ht="31.5">
      <c r="A36" s="31">
        <v>33</v>
      </c>
      <c r="B36" s="311"/>
      <c r="C36" s="311"/>
      <c r="D36" s="319"/>
      <c r="E36" s="311"/>
      <c r="F36" s="315"/>
      <c r="G36" s="313"/>
      <c r="H36" s="32" t="s">
        <v>543</v>
      </c>
      <c r="I36" s="32">
        <v>1490</v>
      </c>
      <c r="J36" s="32" t="s">
        <v>544</v>
      </c>
      <c r="K36" s="32">
        <v>3</v>
      </c>
      <c r="L36" s="32" t="s">
        <v>544</v>
      </c>
      <c r="M36" s="34" t="s">
        <v>258</v>
      </c>
      <c r="N36" s="35">
        <v>10</v>
      </c>
      <c r="O36" s="32">
        <v>1</v>
      </c>
      <c r="P36" s="33">
        <f t="shared" si="1"/>
        <v>10</v>
      </c>
      <c r="Q36" s="32">
        <v>1</v>
      </c>
      <c r="R36" s="308"/>
      <c r="S36" s="36">
        <v>0</v>
      </c>
      <c r="T36" s="32">
        <v>1</v>
      </c>
      <c r="U36" s="32">
        <v>1</v>
      </c>
      <c r="V36" s="32" t="s">
        <v>477</v>
      </c>
      <c r="W36" s="32" t="s">
        <v>126</v>
      </c>
      <c r="X36" s="37" t="s">
        <v>478</v>
      </c>
      <c r="Y36" s="32" t="s">
        <v>545</v>
      </c>
    </row>
    <row r="37" spans="1:25" ht="31.5">
      <c r="A37" s="31">
        <v>34</v>
      </c>
      <c r="B37" s="311"/>
      <c r="C37" s="311"/>
      <c r="D37" s="319"/>
      <c r="E37" s="311"/>
      <c r="F37" s="315"/>
      <c r="G37" s="313"/>
      <c r="H37" s="32" t="s">
        <v>140</v>
      </c>
      <c r="I37" s="32">
        <v>1490</v>
      </c>
      <c r="J37" s="32" t="s">
        <v>546</v>
      </c>
      <c r="K37" s="32">
        <v>2</v>
      </c>
      <c r="L37" s="32" t="s">
        <v>546</v>
      </c>
      <c r="M37" s="34" t="s">
        <v>40</v>
      </c>
      <c r="N37" s="35">
        <v>50</v>
      </c>
      <c r="O37" s="32">
        <v>1</v>
      </c>
      <c r="P37" s="33">
        <f t="shared" si="1"/>
        <v>50</v>
      </c>
      <c r="Q37" s="32">
        <v>1</v>
      </c>
      <c r="R37" s="307"/>
      <c r="S37" s="36">
        <v>0</v>
      </c>
      <c r="T37" s="32">
        <v>1</v>
      </c>
      <c r="U37" s="32">
        <v>1</v>
      </c>
      <c r="V37" s="32" t="s">
        <v>477</v>
      </c>
      <c r="W37" s="32" t="s">
        <v>126</v>
      </c>
      <c r="X37" s="37" t="s">
        <v>478</v>
      </c>
      <c r="Y37" s="32" t="s">
        <v>479</v>
      </c>
    </row>
    <row r="38" spans="1:25" ht="31.5">
      <c r="A38" s="31">
        <v>35</v>
      </c>
      <c r="B38" s="311"/>
      <c r="C38" s="311"/>
      <c r="D38" s="319"/>
      <c r="E38" s="311"/>
      <c r="F38" s="315"/>
      <c r="G38" s="313"/>
      <c r="H38" s="32" t="s">
        <v>547</v>
      </c>
      <c r="I38" s="32">
        <v>1500</v>
      </c>
      <c r="J38" s="32" t="s">
        <v>548</v>
      </c>
      <c r="K38" s="32">
        <v>3</v>
      </c>
      <c r="L38" s="32" t="s">
        <v>548</v>
      </c>
      <c r="M38" s="34" t="s">
        <v>39</v>
      </c>
      <c r="N38" s="35">
        <v>1</v>
      </c>
      <c r="O38" s="32">
        <v>1</v>
      </c>
      <c r="P38" s="33">
        <f t="shared" si="1"/>
        <v>1</v>
      </c>
      <c r="Q38" s="32">
        <v>1</v>
      </c>
      <c r="R38" s="32">
        <v>2</v>
      </c>
      <c r="S38" s="36">
        <v>0</v>
      </c>
      <c r="T38" s="32">
        <v>2</v>
      </c>
      <c r="U38" s="32">
        <v>2</v>
      </c>
      <c r="V38" s="32" t="s">
        <v>477</v>
      </c>
      <c r="W38" s="32" t="s">
        <v>126</v>
      </c>
      <c r="X38" s="37" t="s">
        <v>478</v>
      </c>
      <c r="Y38" s="32" t="s">
        <v>479</v>
      </c>
    </row>
    <row r="39" spans="1:25" ht="31.5">
      <c r="A39" s="31">
        <v>36</v>
      </c>
      <c r="B39" s="311"/>
      <c r="C39" s="311"/>
      <c r="D39" s="319"/>
      <c r="E39" s="311"/>
      <c r="F39" s="315"/>
      <c r="G39" s="313"/>
      <c r="H39" s="32" t="s">
        <v>549</v>
      </c>
      <c r="I39" s="32">
        <v>28210</v>
      </c>
      <c r="J39" s="32" t="s">
        <v>550</v>
      </c>
      <c r="K39" s="32">
        <v>3</v>
      </c>
      <c r="L39" s="32" t="s">
        <v>550</v>
      </c>
      <c r="M39" s="34" t="s">
        <v>223</v>
      </c>
      <c r="N39" s="35">
        <v>1</v>
      </c>
      <c r="O39" s="32">
        <v>1</v>
      </c>
      <c r="P39" s="33">
        <f t="shared" si="1"/>
        <v>1</v>
      </c>
      <c r="Q39" s="32">
        <v>1</v>
      </c>
      <c r="R39" s="32">
        <v>3</v>
      </c>
      <c r="S39" s="36">
        <v>0</v>
      </c>
      <c r="T39" s="32">
        <v>1</v>
      </c>
      <c r="U39" s="32">
        <v>1</v>
      </c>
      <c r="V39" s="32" t="s">
        <v>477</v>
      </c>
      <c r="W39" s="32" t="s">
        <v>126</v>
      </c>
      <c r="X39" s="37" t="s">
        <v>478</v>
      </c>
      <c r="Y39" s="32" t="s">
        <v>479</v>
      </c>
    </row>
    <row r="40" spans="1:25" ht="31.5">
      <c r="A40" s="31">
        <v>37</v>
      </c>
      <c r="B40" s="311"/>
      <c r="C40" s="311"/>
      <c r="D40" s="319"/>
      <c r="E40" s="311"/>
      <c r="F40" s="315"/>
      <c r="G40" s="314"/>
      <c r="H40" s="32" t="s">
        <v>485</v>
      </c>
      <c r="I40" s="32">
        <v>47212</v>
      </c>
      <c r="J40" s="32" t="s">
        <v>551</v>
      </c>
      <c r="K40" s="32">
        <v>3</v>
      </c>
      <c r="L40" s="32" t="s">
        <v>551</v>
      </c>
      <c r="M40" s="34" t="s">
        <v>487</v>
      </c>
      <c r="N40" s="35">
        <v>1</v>
      </c>
      <c r="O40" s="32">
        <v>1</v>
      </c>
      <c r="P40" s="33">
        <f t="shared" si="1"/>
        <v>1</v>
      </c>
      <c r="Q40" s="32">
        <v>1</v>
      </c>
      <c r="R40" s="32">
        <v>4</v>
      </c>
      <c r="S40" s="36">
        <v>0</v>
      </c>
      <c r="T40" s="32">
        <v>1</v>
      </c>
      <c r="U40" s="32">
        <v>1</v>
      </c>
      <c r="V40" s="32" t="s">
        <v>477</v>
      </c>
      <c r="W40" s="32" t="s">
        <v>126</v>
      </c>
      <c r="X40" s="37" t="s">
        <v>478</v>
      </c>
      <c r="Y40" s="32" t="s">
        <v>479</v>
      </c>
    </row>
    <row r="41" spans="1:25" ht="31.5">
      <c r="A41" s="31">
        <v>38</v>
      </c>
      <c r="B41" s="311"/>
      <c r="C41" s="311"/>
      <c r="D41" s="319" t="s">
        <v>472</v>
      </c>
      <c r="E41" s="311" t="s">
        <v>473</v>
      </c>
      <c r="F41" s="311" t="s">
        <v>552</v>
      </c>
      <c r="G41" s="312">
        <v>202596</v>
      </c>
      <c r="H41" s="32" t="s">
        <v>519</v>
      </c>
      <c r="I41" s="32">
        <v>1440</v>
      </c>
      <c r="J41" s="32" t="s">
        <v>553</v>
      </c>
      <c r="K41" s="32">
        <v>3</v>
      </c>
      <c r="L41" s="32" t="s">
        <v>553</v>
      </c>
      <c r="M41" s="34" t="s">
        <v>38</v>
      </c>
      <c r="N41" s="35">
        <v>100</v>
      </c>
      <c r="O41" s="32">
        <v>1</v>
      </c>
      <c r="P41" s="33">
        <f t="shared" si="1"/>
        <v>100</v>
      </c>
      <c r="Q41" s="32">
        <v>1</v>
      </c>
      <c r="R41" s="306">
        <v>1</v>
      </c>
      <c r="S41" s="36">
        <v>0</v>
      </c>
      <c r="T41" s="32">
        <v>3</v>
      </c>
      <c r="U41" s="32">
        <v>3</v>
      </c>
      <c r="V41" s="32" t="s">
        <v>477</v>
      </c>
      <c r="W41" s="32" t="s">
        <v>126</v>
      </c>
      <c r="X41" s="37" t="s">
        <v>478</v>
      </c>
      <c r="Y41" s="32" t="s">
        <v>479</v>
      </c>
    </row>
    <row r="42" spans="1:25" ht="31.5">
      <c r="A42" s="31">
        <v>39</v>
      </c>
      <c r="B42" s="311"/>
      <c r="C42" s="311"/>
      <c r="D42" s="319"/>
      <c r="E42" s="311"/>
      <c r="F42" s="311"/>
      <c r="G42" s="313"/>
      <c r="H42" s="32" t="s">
        <v>519</v>
      </c>
      <c r="I42" s="32">
        <v>1440</v>
      </c>
      <c r="J42" s="32" t="s">
        <v>554</v>
      </c>
      <c r="K42" s="32">
        <v>3</v>
      </c>
      <c r="L42" s="32" t="s">
        <v>554</v>
      </c>
      <c r="M42" s="34" t="s">
        <v>38</v>
      </c>
      <c r="N42" s="35">
        <v>70</v>
      </c>
      <c r="O42" s="32">
        <v>1</v>
      </c>
      <c r="P42" s="33">
        <f t="shared" si="1"/>
        <v>70</v>
      </c>
      <c r="Q42" s="32">
        <v>1</v>
      </c>
      <c r="R42" s="308"/>
      <c r="S42" s="36">
        <v>0</v>
      </c>
      <c r="T42" s="32">
        <v>3</v>
      </c>
      <c r="U42" s="32">
        <v>3</v>
      </c>
      <c r="V42" s="32" t="s">
        <v>477</v>
      </c>
      <c r="W42" s="32" t="s">
        <v>126</v>
      </c>
      <c r="X42" s="37" t="s">
        <v>478</v>
      </c>
      <c r="Y42" s="32" t="s">
        <v>479</v>
      </c>
    </row>
    <row r="43" spans="1:25" ht="31.5">
      <c r="A43" s="31">
        <v>40</v>
      </c>
      <c r="B43" s="311"/>
      <c r="C43" s="311"/>
      <c r="D43" s="319"/>
      <c r="E43" s="311"/>
      <c r="F43" s="311"/>
      <c r="G43" s="313"/>
      <c r="H43" s="32" t="s">
        <v>555</v>
      </c>
      <c r="I43" s="32">
        <v>1411</v>
      </c>
      <c r="J43" s="32" t="s">
        <v>556</v>
      </c>
      <c r="K43" s="32">
        <v>2</v>
      </c>
      <c r="L43" s="32" t="s">
        <v>556</v>
      </c>
      <c r="M43" s="34" t="s">
        <v>38</v>
      </c>
      <c r="N43" s="35">
        <v>20</v>
      </c>
      <c r="O43" s="32">
        <v>1</v>
      </c>
      <c r="P43" s="33">
        <f t="shared" si="1"/>
        <v>20</v>
      </c>
      <c r="Q43" s="32">
        <v>1</v>
      </c>
      <c r="R43" s="308"/>
      <c r="S43" s="36">
        <v>0</v>
      </c>
      <c r="T43" s="32">
        <v>4</v>
      </c>
      <c r="U43" s="32">
        <v>4</v>
      </c>
      <c r="V43" s="32" t="s">
        <v>477</v>
      </c>
      <c r="W43" s="32" t="s">
        <v>126</v>
      </c>
      <c r="X43" s="37" t="s">
        <v>478</v>
      </c>
      <c r="Y43" s="32" t="s">
        <v>479</v>
      </c>
    </row>
    <row r="44" spans="1:25" ht="36">
      <c r="A44" s="31">
        <v>41</v>
      </c>
      <c r="B44" s="311"/>
      <c r="C44" s="311"/>
      <c r="D44" s="319"/>
      <c r="E44" s="311"/>
      <c r="F44" s="311"/>
      <c r="G44" s="313"/>
      <c r="H44" s="32" t="s">
        <v>557</v>
      </c>
      <c r="I44" s="32">
        <v>1440</v>
      </c>
      <c r="J44" s="32" t="s">
        <v>558</v>
      </c>
      <c r="K44" s="32">
        <v>3</v>
      </c>
      <c r="L44" s="32" t="s">
        <v>558</v>
      </c>
      <c r="M44" s="34" t="s">
        <v>38</v>
      </c>
      <c r="N44" s="35">
        <v>100</v>
      </c>
      <c r="O44" s="32">
        <v>1</v>
      </c>
      <c r="P44" s="33">
        <f t="shared" si="1"/>
        <v>100</v>
      </c>
      <c r="Q44" s="32">
        <v>1</v>
      </c>
      <c r="R44" s="308"/>
      <c r="S44" s="36">
        <v>0</v>
      </c>
      <c r="T44" s="32">
        <v>4</v>
      </c>
      <c r="U44" s="32">
        <v>4</v>
      </c>
      <c r="V44" s="32" t="s">
        <v>477</v>
      </c>
      <c r="W44" s="32" t="s">
        <v>126</v>
      </c>
      <c r="X44" s="37" t="s">
        <v>478</v>
      </c>
      <c r="Y44" s="32" t="s">
        <v>479</v>
      </c>
    </row>
    <row r="45" spans="1:25" ht="36">
      <c r="A45" s="31">
        <v>42</v>
      </c>
      <c r="B45" s="311"/>
      <c r="C45" s="311"/>
      <c r="D45" s="319"/>
      <c r="E45" s="311"/>
      <c r="F45" s="311"/>
      <c r="G45" s="313"/>
      <c r="H45" s="32" t="s">
        <v>559</v>
      </c>
      <c r="I45" s="32">
        <v>1462</v>
      </c>
      <c r="J45" s="32" t="s">
        <v>560</v>
      </c>
      <c r="K45" s="32">
        <v>3</v>
      </c>
      <c r="L45" s="32" t="s">
        <v>561</v>
      </c>
      <c r="M45" s="34" t="s">
        <v>258</v>
      </c>
      <c r="N45" s="35">
        <v>5000</v>
      </c>
      <c r="O45" s="32">
        <v>1</v>
      </c>
      <c r="P45" s="33">
        <f t="shared" si="1"/>
        <v>5000</v>
      </c>
      <c r="Q45" s="32">
        <v>1</v>
      </c>
      <c r="R45" s="308"/>
      <c r="S45" s="36">
        <v>0</v>
      </c>
      <c r="T45" s="32">
        <v>4</v>
      </c>
      <c r="U45" s="32">
        <v>4</v>
      </c>
      <c r="V45" s="32" t="s">
        <v>477</v>
      </c>
      <c r="W45" s="32" t="s">
        <v>126</v>
      </c>
      <c r="X45" s="37" t="s">
        <v>478</v>
      </c>
      <c r="Y45" s="32" t="s">
        <v>562</v>
      </c>
    </row>
    <row r="46" spans="1:25" ht="36">
      <c r="A46" s="31">
        <v>43</v>
      </c>
      <c r="B46" s="311"/>
      <c r="C46" s="311"/>
      <c r="D46" s="319"/>
      <c r="E46" s="311"/>
      <c r="F46" s="311"/>
      <c r="G46" s="313"/>
      <c r="H46" s="32" t="s">
        <v>563</v>
      </c>
      <c r="I46" s="32">
        <v>10500</v>
      </c>
      <c r="J46" s="32" t="s">
        <v>564</v>
      </c>
      <c r="K46" s="32">
        <v>3</v>
      </c>
      <c r="L46" s="32" t="s">
        <v>564</v>
      </c>
      <c r="M46" s="34" t="s">
        <v>258</v>
      </c>
      <c r="N46" s="35">
        <v>2000</v>
      </c>
      <c r="O46" s="32">
        <v>1</v>
      </c>
      <c r="P46" s="33">
        <f t="shared" si="1"/>
        <v>2000</v>
      </c>
      <c r="Q46" s="32">
        <v>1</v>
      </c>
      <c r="R46" s="307"/>
      <c r="S46" s="36">
        <v>0</v>
      </c>
      <c r="T46" s="32">
        <v>3</v>
      </c>
      <c r="U46" s="32">
        <v>3</v>
      </c>
      <c r="V46" s="32" t="s">
        <v>477</v>
      </c>
      <c r="W46" s="32" t="s">
        <v>126</v>
      </c>
      <c r="X46" s="37" t="s">
        <v>478</v>
      </c>
      <c r="Y46" s="32" t="s">
        <v>562</v>
      </c>
    </row>
    <row r="47" spans="1:25" ht="31.5">
      <c r="A47" s="31">
        <v>44</v>
      </c>
      <c r="B47" s="311"/>
      <c r="C47" s="311"/>
      <c r="D47" s="319"/>
      <c r="E47" s="311"/>
      <c r="F47" s="311"/>
      <c r="G47" s="313"/>
      <c r="H47" s="32" t="s">
        <v>565</v>
      </c>
      <c r="I47" s="32">
        <v>1130</v>
      </c>
      <c r="J47" s="32" t="s">
        <v>566</v>
      </c>
      <c r="K47" s="32">
        <v>3</v>
      </c>
      <c r="L47" s="32" t="s">
        <v>566</v>
      </c>
      <c r="M47" s="34" t="s">
        <v>567</v>
      </c>
      <c r="N47" s="35">
        <v>5</v>
      </c>
      <c r="O47" s="32">
        <v>1</v>
      </c>
      <c r="P47" s="33">
        <f t="shared" si="1"/>
        <v>5</v>
      </c>
      <c r="Q47" s="32">
        <v>1</v>
      </c>
      <c r="R47" s="306">
        <v>2</v>
      </c>
      <c r="S47" s="36">
        <v>0</v>
      </c>
      <c r="T47" s="32">
        <v>4</v>
      </c>
      <c r="U47" s="32">
        <v>4</v>
      </c>
      <c r="V47" s="32" t="s">
        <v>477</v>
      </c>
      <c r="W47" s="32" t="s">
        <v>483</v>
      </c>
      <c r="X47" s="37" t="s">
        <v>478</v>
      </c>
      <c r="Y47" s="32" t="s">
        <v>479</v>
      </c>
    </row>
    <row r="48" spans="1:25" ht="31.5">
      <c r="A48" s="31">
        <v>45</v>
      </c>
      <c r="B48" s="311"/>
      <c r="C48" s="311"/>
      <c r="D48" s="319"/>
      <c r="E48" s="311"/>
      <c r="F48" s="311"/>
      <c r="G48" s="313"/>
      <c r="H48" s="32" t="s">
        <v>565</v>
      </c>
      <c r="I48" s="32">
        <v>1130</v>
      </c>
      <c r="J48" s="32" t="s">
        <v>568</v>
      </c>
      <c r="K48" s="32">
        <v>3</v>
      </c>
      <c r="L48" s="32" t="s">
        <v>568</v>
      </c>
      <c r="M48" s="34" t="s">
        <v>567</v>
      </c>
      <c r="N48" s="35">
        <v>3</v>
      </c>
      <c r="O48" s="32">
        <v>1</v>
      </c>
      <c r="P48" s="33">
        <f t="shared" si="1"/>
        <v>3</v>
      </c>
      <c r="Q48" s="32">
        <v>1</v>
      </c>
      <c r="R48" s="307"/>
      <c r="S48" s="36">
        <v>0</v>
      </c>
      <c r="T48" s="32">
        <v>2</v>
      </c>
      <c r="U48" s="32">
        <v>2</v>
      </c>
      <c r="V48" s="32" t="s">
        <v>477</v>
      </c>
      <c r="W48" s="32" t="s">
        <v>483</v>
      </c>
      <c r="X48" s="37" t="s">
        <v>478</v>
      </c>
      <c r="Y48" s="32" t="s">
        <v>479</v>
      </c>
    </row>
    <row r="49" spans="1:25" ht="36">
      <c r="A49" s="31">
        <v>46</v>
      </c>
      <c r="B49" s="311"/>
      <c r="C49" s="311"/>
      <c r="D49" s="319"/>
      <c r="E49" s="311"/>
      <c r="F49" s="311"/>
      <c r="G49" s="313"/>
      <c r="H49" s="32" t="s">
        <v>569</v>
      </c>
      <c r="I49" s="32">
        <v>22190</v>
      </c>
      <c r="J49" s="32" t="s">
        <v>570</v>
      </c>
      <c r="K49" s="32">
        <v>3</v>
      </c>
      <c r="L49" s="32" t="s">
        <v>570</v>
      </c>
      <c r="M49" s="34" t="s">
        <v>223</v>
      </c>
      <c r="N49" s="35">
        <v>1</v>
      </c>
      <c r="O49" s="32">
        <v>1</v>
      </c>
      <c r="P49" s="33">
        <f t="shared" si="1"/>
        <v>1</v>
      </c>
      <c r="Q49" s="32">
        <v>1</v>
      </c>
      <c r="R49" s="32">
        <v>3</v>
      </c>
      <c r="S49" s="36">
        <v>0</v>
      </c>
      <c r="T49" s="32">
        <v>6</v>
      </c>
      <c r="U49" s="32">
        <v>6</v>
      </c>
      <c r="V49" s="32" t="s">
        <v>493</v>
      </c>
      <c r="W49" s="32" t="s">
        <v>126</v>
      </c>
      <c r="X49" s="37" t="s">
        <v>478</v>
      </c>
      <c r="Y49" s="32" t="s">
        <v>562</v>
      </c>
    </row>
    <row r="50" spans="1:25" ht="31.5">
      <c r="A50" s="31">
        <v>47</v>
      </c>
      <c r="B50" s="311"/>
      <c r="C50" s="311"/>
      <c r="D50" s="319"/>
      <c r="E50" s="311"/>
      <c r="F50" s="311"/>
      <c r="G50" s="313"/>
      <c r="H50" s="32" t="s">
        <v>571</v>
      </c>
      <c r="I50" s="32">
        <v>23950</v>
      </c>
      <c r="J50" s="32" t="s">
        <v>572</v>
      </c>
      <c r="K50" s="32">
        <v>3</v>
      </c>
      <c r="L50" s="32" t="s">
        <v>572</v>
      </c>
      <c r="M50" s="34" t="s">
        <v>223</v>
      </c>
      <c r="N50" s="35">
        <v>1</v>
      </c>
      <c r="O50" s="32">
        <v>1</v>
      </c>
      <c r="P50" s="33">
        <f t="shared" si="1"/>
        <v>1</v>
      </c>
      <c r="Q50" s="32">
        <v>1</v>
      </c>
      <c r="R50" s="32">
        <v>4</v>
      </c>
      <c r="S50" s="36">
        <v>0</v>
      </c>
      <c r="T50" s="32">
        <v>3</v>
      </c>
      <c r="U50" s="32">
        <v>3</v>
      </c>
      <c r="V50" s="32" t="s">
        <v>536</v>
      </c>
      <c r="W50" s="32" t="s">
        <v>126</v>
      </c>
      <c r="X50" s="37" t="s">
        <v>478</v>
      </c>
      <c r="Y50" s="32" t="s">
        <v>479</v>
      </c>
    </row>
    <row r="51" spans="1:25" ht="36">
      <c r="A51" s="31">
        <v>48</v>
      </c>
      <c r="B51" s="311"/>
      <c r="C51" s="311"/>
      <c r="D51" s="319"/>
      <c r="E51" s="311"/>
      <c r="F51" s="311"/>
      <c r="G51" s="314"/>
      <c r="H51" s="32" t="s">
        <v>573</v>
      </c>
      <c r="I51" s="32">
        <v>3210</v>
      </c>
      <c r="J51" s="32" t="s">
        <v>574</v>
      </c>
      <c r="K51" s="32">
        <v>3</v>
      </c>
      <c r="L51" s="32" t="s">
        <v>574</v>
      </c>
      <c r="M51" s="34" t="s">
        <v>223</v>
      </c>
      <c r="N51" s="35">
        <v>1</v>
      </c>
      <c r="O51" s="32">
        <v>1</v>
      </c>
      <c r="P51" s="33">
        <f t="shared" si="1"/>
        <v>1</v>
      </c>
      <c r="Q51" s="32">
        <v>1</v>
      </c>
      <c r="R51" s="32">
        <v>5</v>
      </c>
      <c r="S51" s="36">
        <v>0</v>
      </c>
      <c r="T51" s="32">
        <v>8</v>
      </c>
      <c r="U51" s="32">
        <v>8</v>
      </c>
      <c r="V51" s="32" t="s">
        <v>477</v>
      </c>
      <c r="W51" s="32" t="s">
        <v>126</v>
      </c>
      <c r="X51" s="37" t="s">
        <v>478</v>
      </c>
      <c r="Y51" s="32" t="s">
        <v>479</v>
      </c>
    </row>
    <row r="52" spans="1:25" ht="31.5">
      <c r="A52" s="31">
        <v>49</v>
      </c>
      <c r="B52" s="311"/>
      <c r="C52" s="311"/>
      <c r="D52" s="319" t="s">
        <v>472</v>
      </c>
      <c r="E52" s="311" t="s">
        <v>473</v>
      </c>
      <c r="F52" s="311" t="s">
        <v>575</v>
      </c>
      <c r="G52" s="312">
        <v>202602</v>
      </c>
      <c r="H52" s="32" t="s">
        <v>498</v>
      </c>
      <c r="I52" s="32">
        <v>1440</v>
      </c>
      <c r="J52" s="32" t="s">
        <v>576</v>
      </c>
      <c r="K52" s="32">
        <v>3</v>
      </c>
      <c r="L52" s="32" t="s">
        <v>576</v>
      </c>
      <c r="M52" s="34" t="s">
        <v>38</v>
      </c>
      <c r="N52" s="35">
        <v>300</v>
      </c>
      <c r="O52" s="32">
        <v>2</v>
      </c>
      <c r="P52" s="33">
        <f t="shared" si="1"/>
        <v>150</v>
      </c>
      <c r="Q52" s="32">
        <v>2</v>
      </c>
      <c r="R52" s="306">
        <v>1</v>
      </c>
      <c r="S52" s="36">
        <v>0</v>
      </c>
      <c r="T52" s="32">
        <v>6</v>
      </c>
      <c r="U52" s="32">
        <v>6</v>
      </c>
      <c r="V52" s="32" t="s">
        <v>477</v>
      </c>
      <c r="W52" s="32" t="s">
        <v>126</v>
      </c>
      <c r="X52" s="37" t="s">
        <v>478</v>
      </c>
      <c r="Y52" s="32" t="s">
        <v>479</v>
      </c>
    </row>
    <row r="53" spans="1:25" ht="31.5">
      <c r="A53" s="31">
        <v>50</v>
      </c>
      <c r="B53" s="311"/>
      <c r="C53" s="311"/>
      <c r="D53" s="319"/>
      <c r="E53" s="311"/>
      <c r="F53" s="311"/>
      <c r="G53" s="313"/>
      <c r="H53" s="32" t="s">
        <v>498</v>
      </c>
      <c r="I53" s="32">
        <v>1440</v>
      </c>
      <c r="J53" s="32" t="s">
        <v>577</v>
      </c>
      <c r="K53" s="32">
        <v>3</v>
      </c>
      <c r="L53" s="32" t="s">
        <v>577</v>
      </c>
      <c r="M53" s="34" t="s">
        <v>38</v>
      </c>
      <c r="N53" s="35">
        <v>200</v>
      </c>
      <c r="O53" s="32">
        <v>2</v>
      </c>
      <c r="P53" s="33">
        <f t="shared" si="1"/>
        <v>100</v>
      </c>
      <c r="Q53" s="32">
        <v>2</v>
      </c>
      <c r="R53" s="308"/>
      <c r="S53" s="36">
        <v>0</v>
      </c>
      <c r="T53" s="32">
        <v>6</v>
      </c>
      <c r="U53" s="32">
        <v>6</v>
      </c>
      <c r="V53" s="32" t="s">
        <v>477</v>
      </c>
      <c r="W53" s="32" t="s">
        <v>126</v>
      </c>
      <c r="X53" s="37" t="s">
        <v>478</v>
      </c>
      <c r="Y53" s="32" t="s">
        <v>479</v>
      </c>
    </row>
    <row r="54" spans="1:25" ht="31.5">
      <c r="A54" s="31">
        <v>51</v>
      </c>
      <c r="B54" s="311"/>
      <c r="C54" s="311"/>
      <c r="D54" s="319"/>
      <c r="E54" s="311"/>
      <c r="F54" s="311"/>
      <c r="G54" s="313"/>
      <c r="H54" s="32" t="s">
        <v>519</v>
      </c>
      <c r="I54" s="32">
        <v>1440</v>
      </c>
      <c r="J54" s="32" t="s">
        <v>553</v>
      </c>
      <c r="K54" s="32">
        <v>3</v>
      </c>
      <c r="L54" s="32" t="s">
        <v>553</v>
      </c>
      <c r="M54" s="34" t="s">
        <v>38</v>
      </c>
      <c r="N54" s="35">
        <v>100</v>
      </c>
      <c r="O54" s="32">
        <v>1</v>
      </c>
      <c r="P54" s="33">
        <f t="shared" si="1"/>
        <v>100</v>
      </c>
      <c r="Q54" s="32">
        <v>1</v>
      </c>
      <c r="R54" s="308"/>
      <c r="S54" s="36">
        <v>0</v>
      </c>
      <c r="T54" s="32">
        <v>1</v>
      </c>
      <c r="U54" s="32">
        <v>1</v>
      </c>
      <c r="V54" s="32" t="s">
        <v>477</v>
      </c>
      <c r="W54" s="32" t="s">
        <v>126</v>
      </c>
      <c r="X54" s="37" t="s">
        <v>478</v>
      </c>
      <c r="Y54" s="32" t="s">
        <v>479</v>
      </c>
    </row>
    <row r="55" spans="1:25" ht="31.5">
      <c r="A55" s="31">
        <v>52</v>
      </c>
      <c r="B55" s="311"/>
      <c r="C55" s="311"/>
      <c r="D55" s="319"/>
      <c r="E55" s="311"/>
      <c r="F55" s="311"/>
      <c r="G55" s="313"/>
      <c r="H55" s="32" t="s">
        <v>519</v>
      </c>
      <c r="I55" s="32">
        <v>1440</v>
      </c>
      <c r="J55" s="32" t="s">
        <v>578</v>
      </c>
      <c r="K55" s="32">
        <v>2</v>
      </c>
      <c r="L55" s="32" t="s">
        <v>578</v>
      </c>
      <c r="M55" s="34" t="s">
        <v>38</v>
      </c>
      <c r="N55" s="35">
        <v>30</v>
      </c>
      <c r="O55" s="32">
        <v>1</v>
      </c>
      <c r="P55" s="33">
        <f t="shared" si="1"/>
        <v>30</v>
      </c>
      <c r="Q55" s="32">
        <v>1</v>
      </c>
      <c r="R55" s="308"/>
      <c r="S55" s="36">
        <v>0</v>
      </c>
      <c r="T55" s="32">
        <v>3</v>
      </c>
      <c r="U55" s="32">
        <v>3</v>
      </c>
      <c r="V55" s="32" t="s">
        <v>477</v>
      </c>
      <c r="W55" s="32" t="s">
        <v>126</v>
      </c>
      <c r="X55" s="37" t="s">
        <v>478</v>
      </c>
      <c r="Y55" s="32" t="s">
        <v>479</v>
      </c>
    </row>
    <row r="56" spans="1:25" ht="31.5">
      <c r="A56" s="31">
        <v>53</v>
      </c>
      <c r="B56" s="311"/>
      <c r="C56" s="311"/>
      <c r="D56" s="319"/>
      <c r="E56" s="311"/>
      <c r="F56" s="311"/>
      <c r="G56" s="313"/>
      <c r="H56" s="32" t="s">
        <v>555</v>
      </c>
      <c r="I56" s="32">
        <v>1411</v>
      </c>
      <c r="J56" s="32" t="s">
        <v>579</v>
      </c>
      <c r="K56" s="32">
        <v>3</v>
      </c>
      <c r="L56" s="32" t="s">
        <v>579</v>
      </c>
      <c r="M56" s="34" t="s">
        <v>38</v>
      </c>
      <c r="N56" s="35">
        <v>20</v>
      </c>
      <c r="O56" s="32">
        <v>1</v>
      </c>
      <c r="P56" s="33">
        <f t="shared" si="1"/>
        <v>20</v>
      </c>
      <c r="Q56" s="32">
        <v>1</v>
      </c>
      <c r="R56" s="308"/>
      <c r="S56" s="36">
        <v>0</v>
      </c>
      <c r="T56" s="32">
        <v>4</v>
      </c>
      <c r="U56" s="32">
        <v>4</v>
      </c>
      <c r="V56" s="32" t="s">
        <v>477</v>
      </c>
      <c r="W56" s="32" t="s">
        <v>126</v>
      </c>
      <c r="X56" s="37" t="s">
        <v>478</v>
      </c>
      <c r="Y56" s="32" t="s">
        <v>479</v>
      </c>
    </row>
    <row r="57" spans="1:25" ht="36">
      <c r="A57" s="31">
        <v>54</v>
      </c>
      <c r="B57" s="311"/>
      <c r="C57" s="311"/>
      <c r="D57" s="319"/>
      <c r="E57" s="311"/>
      <c r="F57" s="311"/>
      <c r="G57" s="313"/>
      <c r="H57" s="32" t="s">
        <v>580</v>
      </c>
      <c r="I57" s="32">
        <v>3210</v>
      </c>
      <c r="J57" s="32" t="s">
        <v>581</v>
      </c>
      <c r="K57" s="32">
        <v>3</v>
      </c>
      <c r="L57" s="32" t="s">
        <v>581</v>
      </c>
      <c r="M57" s="34" t="s">
        <v>567</v>
      </c>
      <c r="N57" s="35">
        <v>20</v>
      </c>
      <c r="O57" s="32">
        <v>1</v>
      </c>
      <c r="P57" s="33">
        <f t="shared" si="1"/>
        <v>20</v>
      </c>
      <c r="Q57" s="32">
        <v>1</v>
      </c>
      <c r="R57" s="307"/>
      <c r="S57" s="36">
        <v>0</v>
      </c>
      <c r="T57" s="32">
        <v>6</v>
      </c>
      <c r="U57" s="32">
        <v>6</v>
      </c>
      <c r="V57" s="32" t="s">
        <v>477</v>
      </c>
      <c r="W57" s="32" t="s">
        <v>126</v>
      </c>
      <c r="X57" s="37" t="s">
        <v>478</v>
      </c>
      <c r="Y57" s="32" t="s">
        <v>562</v>
      </c>
    </row>
    <row r="58" spans="1:25" ht="36">
      <c r="A58" s="31">
        <v>55</v>
      </c>
      <c r="B58" s="311"/>
      <c r="C58" s="311"/>
      <c r="D58" s="319"/>
      <c r="E58" s="311"/>
      <c r="F58" s="311"/>
      <c r="G58" s="313"/>
      <c r="H58" s="32" t="s">
        <v>582</v>
      </c>
      <c r="I58" s="32">
        <v>1490</v>
      </c>
      <c r="J58" s="32" t="s">
        <v>583</v>
      </c>
      <c r="K58" s="32">
        <v>3</v>
      </c>
      <c r="L58" s="32" t="s">
        <v>583</v>
      </c>
      <c r="M58" s="34" t="s">
        <v>40</v>
      </c>
      <c r="N58" s="35">
        <v>400</v>
      </c>
      <c r="O58" s="32">
        <v>2</v>
      </c>
      <c r="P58" s="33">
        <f t="shared" si="1"/>
        <v>200</v>
      </c>
      <c r="Q58" s="32">
        <v>2</v>
      </c>
      <c r="R58" s="306">
        <v>2</v>
      </c>
      <c r="S58" s="36">
        <v>0</v>
      </c>
      <c r="T58" s="32">
        <v>2</v>
      </c>
      <c r="U58" s="32">
        <v>2</v>
      </c>
      <c r="V58" s="32" t="s">
        <v>477</v>
      </c>
      <c r="W58" s="32" t="s">
        <v>126</v>
      </c>
      <c r="X58" s="37" t="s">
        <v>478</v>
      </c>
      <c r="Y58" s="32" t="s">
        <v>562</v>
      </c>
    </row>
    <row r="59" spans="1:25" ht="36">
      <c r="A59" s="31">
        <v>56</v>
      </c>
      <c r="B59" s="311"/>
      <c r="C59" s="311"/>
      <c r="D59" s="319"/>
      <c r="E59" s="311"/>
      <c r="F59" s="311"/>
      <c r="G59" s="313"/>
      <c r="H59" s="32" t="s">
        <v>140</v>
      </c>
      <c r="I59" s="32">
        <v>1490</v>
      </c>
      <c r="J59" s="32" t="s">
        <v>584</v>
      </c>
      <c r="K59" s="32">
        <v>3</v>
      </c>
      <c r="L59" s="32" t="s">
        <v>584</v>
      </c>
      <c r="M59" s="34" t="s">
        <v>40</v>
      </c>
      <c r="N59" s="35">
        <v>100</v>
      </c>
      <c r="O59" s="32">
        <v>1</v>
      </c>
      <c r="P59" s="33">
        <f t="shared" si="1"/>
        <v>100</v>
      </c>
      <c r="Q59" s="32">
        <v>1</v>
      </c>
      <c r="R59" s="307"/>
      <c r="S59" s="36">
        <v>0</v>
      </c>
      <c r="T59" s="32">
        <v>2</v>
      </c>
      <c r="U59" s="32">
        <v>2</v>
      </c>
      <c r="V59" s="32" t="s">
        <v>477</v>
      </c>
      <c r="W59" s="32" t="s">
        <v>126</v>
      </c>
      <c r="X59" s="37" t="s">
        <v>478</v>
      </c>
      <c r="Y59" s="32" t="s">
        <v>562</v>
      </c>
    </row>
    <row r="60" spans="1:25" ht="36">
      <c r="A60" s="31">
        <v>57</v>
      </c>
      <c r="B60" s="311"/>
      <c r="C60" s="311"/>
      <c r="D60" s="319"/>
      <c r="E60" s="311"/>
      <c r="F60" s="311"/>
      <c r="G60" s="313"/>
      <c r="H60" s="32" t="s">
        <v>585</v>
      </c>
      <c r="I60" s="32">
        <v>1280</v>
      </c>
      <c r="J60" s="32" t="s">
        <v>586</v>
      </c>
      <c r="K60" s="32">
        <v>3</v>
      </c>
      <c r="L60" s="32" t="s">
        <v>586</v>
      </c>
      <c r="M60" s="34" t="s">
        <v>39</v>
      </c>
      <c r="N60" s="35">
        <v>1</v>
      </c>
      <c r="O60" s="32">
        <v>1</v>
      </c>
      <c r="P60" s="33">
        <f t="shared" si="1"/>
        <v>1</v>
      </c>
      <c r="Q60" s="32">
        <v>1</v>
      </c>
      <c r="R60" s="32">
        <v>3</v>
      </c>
      <c r="S60" s="36">
        <v>0</v>
      </c>
      <c r="T60" s="32">
        <v>18</v>
      </c>
      <c r="U60" s="32">
        <v>18</v>
      </c>
      <c r="V60" s="32" t="s">
        <v>477</v>
      </c>
      <c r="W60" s="32" t="s">
        <v>483</v>
      </c>
      <c r="X60" s="37" t="s">
        <v>478</v>
      </c>
      <c r="Y60" s="32" t="s">
        <v>562</v>
      </c>
    </row>
    <row r="61" spans="1:25" ht="36">
      <c r="A61" s="31">
        <v>58</v>
      </c>
      <c r="B61" s="311"/>
      <c r="C61" s="311"/>
      <c r="D61" s="319"/>
      <c r="E61" s="311"/>
      <c r="F61" s="311"/>
      <c r="G61" s="314"/>
      <c r="H61" s="32" t="s">
        <v>513</v>
      </c>
      <c r="I61" s="32">
        <v>13931</v>
      </c>
      <c r="J61" s="32" t="s">
        <v>587</v>
      </c>
      <c r="K61" s="32">
        <v>3</v>
      </c>
      <c r="L61" s="32" t="s">
        <v>587</v>
      </c>
      <c r="M61" s="34" t="s">
        <v>223</v>
      </c>
      <c r="N61" s="35">
        <v>6</v>
      </c>
      <c r="O61" s="32">
        <v>6</v>
      </c>
      <c r="P61" s="33">
        <f t="shared" si="1"/>
        <v>1</v>
      </c>
      <c r="Q61" s="32">
        <v>6</v>
      </c>
      <c r="R61" s="32">
        <v>4</v>
      </c>
      <c r="S61" s="36">
        <v>0</v>
      </c>
      <c r="T61" s="32">
        <v>6</v>
      </c>
      <c r="U61" s="32">
        <v>6</v>
      </c>
      <c r="V61" s="32" t="s">
        <v>493</v>
      </c>
      <c r="W61" s="32" t="s">
        <v>126</v>
      </c>
      <c r="X61" s="37" t="s">
        <v>478</v>
      </c>
      <c r="Y61" s="32" t="s">
        <v>562</v>
      </c>
    </row>
    <row r="62" spans="1:25" ht="31.5">
      <c r="A62" s="31">
        <v>59</v>
      </c>
      <c r="B62" s="311"/>
      <c r="C62" s="311"/>
      <c r="D62" s="319" t="s">
        <v>472</v>
      </c>
      <c r="E62" s="311" t="s">
        <v>473</v>
      </c>
      <c r="F62" s="315" t="s">
        <v>588</v>
      </c>
      <c r="G62" s="312">
        <v>202609</v>
      </c>
      <c r="H62" s="32" t="s">
        <v>498</v>
      </c>
      <c r="I62" s="32">
        <v>1440</v>
      </c>
      <c r="J62" s="32" t="s">
        <v>589</v>
      </c>
      <c r="K62" s="32">
        <v>3</v>
      </c>
      <c r="L62" s="32" t="s">
        <v>589</v>
      </c>
      <c r="M62" s="34" t="s">
        <v>38</v>
      </c>
      <c r="N62" s="35">
        <v>300</v>
      </c>
      <c r="O62" s="32">
        <v>3</v>
      </c>
      <c r="P62" s="33">
        <f t="shared" si="1"/>
        <v>100</v>
      </c>
      <c r="Q62" s="32">
        <v>3</v>
      </c>
      <c r="R62" s="306">
        <v>1</v>
      </c>
      <c r="S62" s="36">
        <v>0</v>
      </c>
      <c r="T62" s="32">
        <v>3</v>
      </c>
      <c r="U62" s="32">
        <v>3</v>
      </c>
      <c r="V62" s="32" t="s">
        <v>477</v>
      </c>
      <c r="W62" s="32" t="s">
        <v>126</v>
      </c>
      <c r="X62" s="37" t="s">
        <v>478</v>
      </c>
      <c r="Y62" s="32" t="s">
        <v>479</v>
      </c>
    </row>
    <row r="63" spans="1:25" ht="31.5">
      <c r="A63" s="31">
        <v>60</v>
      </c>
      <c r="B63" s="311"/>
      <c r="C63" s="311"/>
      <c r="D63" s="319"/>
      <c r="E63" s="311"/>
      <c r="F63" s="315"/>
      <c r="G63" s="313"/>
      <c r="H63" s="32" t="s">
        <v>519</v>
      </c>
      <c r="I63" s="32">
        <v>1440</v>
      </c>
      <c r="J63" s="32" t="s">
        <v>590</v>
      </c>
      <c r="K63" s="32">
        <v>3</v>
      </c>
      <c r="L63" s="32" t="s">
        <v>590</v>
      </c>
      <c r="M63" s="34" t="s">
        <v>38</v>
      </c>
      <c r="N63" s="35">
        <v>80</v>
      </c>
      <c r="O63" s="32">
        <v>1</v>
      </c>
      <c r="P63" s="33">
        <f t="shared" si="1"/>
        <v>80</v>
      </c>
      <c r="Q63" s="32">
        <v>1</v>
      </c>
      <c r="R63" s="308"/>
      <c r="S63" s="36">
        <v>0</v>
      </c>
      <c r="T63" s="32">
        <v>2</v>
      </c>
      <c r="U63" s="32">
        <v>2</v>
      </c>
      <c r="V63" s="32" t="s">
        <v>477</v>
      </c>
      <c r="W63" s="32" t="s">
        <v>126</v>
      </c>
      <c r="X63" s="37" t="s">
        <v>478</v>
      </c>
      <c r="Y63" s="32" t="s">
        <v>479</v>
      </c>
    </row>
    <row r="64" spans="1:25" ht="31.5">
      <c r="A64" s="31">
        <v>61</v>
      </c>
      <c r="B64" s="311"/>
      <c r="C64" s="311"/>
      <c r="D64" s="319"/>
      <c r="E64" s="311"/>
      <c r="F64" s="315"/>
      <c r="G64" s="313"/>
      <c r="H64" s="32" t="s">
        <v>519</v>
      </c>
      <c r="I64" s="32">
        <v>1440</v>
      </c>
      <c r="J64" s="32" t="s">
        <v>542</v>
      </c>
      <c r="K64" s="32">
        <v>2</v>
      </c>
      <c r="L64" s="32" t="s">
        <v>542</v>
      </c>
      <c r="M64" s="34" t="s">
        <v>38</v>
      </c>
      <c r="N64" s="35">
        <v>50</v>
      </c>
      <c r="O64" s="32">
        <v>1</v>
      </c>
      <c r="P64" s="33">
        <f t="shared" si="1"/>
        <v>50</v>
      </c>
      <c r="Q64" s="32">
        <v>1</v>
      </c>
      <c r="R64" s="308"/>
      <c r="S64" s="36">
        <v>0</v>
      </c>
      <c r="T64" s="32">
        <v>2</v>
      </c>
      <c r="U64" s="32">
        <v>2</v>
      </c>
      <c r="V64" s="32" t="s">
        <v>477</v>
      </c>
      <c r="W64" s="32" t="s">
        <v>126</v>
      </c>
      <c r="X64" s="37" t="s">
        <v>478</v>
      </c>
      <c r="Y64" s="32" t="s">
        <v>479</v>
      </c>
    </row>
    <row r="65" spans="1:25" ht="31.5">
      <c r="A65" s="31">
        <v>62</v>
      </c>
      <c r="B65" s="311"/>
      <c r="C65" s="311"/>
      <c r="D65" s="319"/>
      <c r="E65" s="311"/>
      <c r="F65" s="315"/>
      <c r="G65" s="313"/>
      <c r="H65" s="32" t="s">
        <v>555</v>
      </c>
      <c r="I65" s="32">
        <v>1411</v>
      </c>
      <c r="J65" s="32" t="s">
        <v>591</v>
      </c>
      <c r="K65" s="32">
        <v>2</v>
      </c>
      <c r="L65" s="32" t="s">
        <v>591</v>
      </c>
      <c r="M65" s="34" t="s">
        <v>38</v>
      </c>
      <c r="N65" s="35">
        <v>40</v>
      </c>
      <c r="O65" s="32">
        <v>2</v>
      </c>
      <c r="P65" s="33">
        <f t="shared" si="1"/>
        <v>20</v>
      </c>
      <c r="Q65" s="32">
        <v>2</v>
      </c>
      <c r="R65" s="307"/>
      <c r="S65" s="36">
        <v>0</v>
      </c>
      <c r="T65" s="32">
        <v>4</v>
      </c>
      <c r="U65" s="32">
        <v>4</v>
      </c>
      <c r="V65" s="32" t="s">
        <v>477</v>
      </c>
      <c r="W65" s="32" t="s">
        <v>126</v>
      </c>
      <c r="X65" s="37" t="s">
        <v>478</v>
      </c>
      <c r="Y65" s="32" t="s">
        <v>479</v>
      </c>
    </row>
    <row r="66" spans="1:25" ht="31.5">
      <c r="A66" s="31">
        <v>63</v>
      </c>
      <c r="B66" s="311"/>
      <c r="C66" s="311"/>
      <c r="D66" s="319"/>
      <c r="E66" s="311"/>
      <c r="F66" s="315"/>
      <c r="G66" s="313"/>
      <c r="H66" s="32" t="s">
        <v>592</v>
      </c>
      <c r="I66" s="32">
        <v>1280</v>
      </c>
      <c r="J66" s="32" t="s">
        <v>593</v>
      </c>
      <c r="K66" s="32">
        <v>3</v>
      </c>
      <c r="L66" s="32" t="s">
        <v>593</v>
      </c>
      <c r="M66" s="34" t="s">
        <v>39</v>
      </c>
      <c r="N66" s="35">
        <v>40</v>
      </c>
      <c r="O66" s="32">
        <v>1</v>
      </c>
      <c r="P66" s="33">
        <f t="shared" si="1"/>
        <v>40</v>
      </c>
      <c r="Q66" s="32">
        <v>1</v>
      </c>
      <c r="R66" s="306">
        <v>2</v>
      </c>
      <c r="S66" s="36">
        <v>0</v>
      </c>
      <c r="T66" s="32">
        <v>2</v>
      </c>
      <c r="U66" s="32">
        <v>2</v>
      </c>
      <c r="V66" s="32" t="s">
        <v>477</v>
      </c>
      <c r="W66" s="32" t="s">
        <v>126</v>
      </c>
      <c r="X66" s="37" t="s">
        <v>478</v>
      </c>
      <c r="Y66" s="32" t="s">
        <v>479</v>
      </c>
    </row>
    <row r="67" spans="1:25" ht="31.5">
      <c r="A67" s="31">
        <v>64</v>
      </c>
      <c r="B67" s="311"/>
      <c r="C67" s="311"/>
      <c r="D67" s="319"/>
      <c r="E67" s="311"/>
      <c r="F67" s="315"/>
      <c r="G67" s="313"/>
      <c r="H67" s="32" t="s">
        <v>594</v>
      </c>
      <c r="I67" s="32">
        <v>1280</v>
      </c>
      <c r="J67" s="32" t="s">
        <v>595</v>
      </c>
      <c r="K67" s="32">
        <v>3</v>
      </c>
      <c r="L67" s="32" t="s">
        <v>595</v>
      </c>
      <c r="M67" s="34" t="s">
        <v>223</v>
      </c>
      <c r="N67" s="35">
        <v>1</v>
      </c>
      <c r="O67" s="32">
        <v>1</v>
      </c>
      <c r="P67" s="33">
        <f t="shared" si="1"/>
        <v>1</v>
      </c>
      <c r="Q67" s="32">
        <v>1</v>
      </c>
      <c r="R67" s="308"/>
      <c r="S67" s="36">
        <v>0</v>
      </c>
      <c r="T67" s="32">
        <v>2</v>
      </c>
      <c r="U67" s="32">
        <v>2</v>
      </c>
      <c r="V67" s="32" t="s">
        <v>477</v>
      </c>
      <c r="W67" s="32" t="s">
        <v>126</v>
      </c>
      <c r="X67" s="37" t="s">
        <v>478</v>
      </c>
      <c r="Y67" s="32" t="s">
        <v>479</v>
      </c>
    </row>
    <row r="68" spans="1:25" ht="31.5">
      <c r="A68" s="31">
        <v>65</v>
      </c>
      <c r="B68" s="311"/>
      <c r="C68" s="311"/>
      <c r="D68" s="319"/>
      <c r="E68" s="311"/>
      <c r="F68" s="315"/>
      <c r="G68" s="313"/>
      <c r="H68" s="32" t="s">
        <v>485</v>
      </c>
      <c r="I68" s="32">
        <v>1500</v>
      </c>
      <c r="J68" s="32" t="s">
        <v>596</v>
      </c>
      <c r="K68" s="32">
        <v>3</v>
      </c>
      <c r="L68" s="32" t="s">
        <v>596</v>
      </c>
      <c r="M68" s="34" t="s">
        <v>223</v>
      </c>
      <c r="N68" s="35">
        <v>1</v>
      </c>
      <c r="O68" s="32">
        <v>1</v>
      </c>
      <c r="P68" s="33">
        <f t="shared" si="1"/>
        <v>1</v>
      </c>
      <c r="Q68" s="32">
        <v>1</v>
      </c>
      <c r="R68" s="307"/>
      <c r="S68" s="36">
        <v>0</v>
      </c>
      <c r="T68" s="32">
        <v>1</v>
      </c>
      <c r="U68" s="32">
        <v>1</v>
      </c>
      <c r="V68" s="32" t="s">
        <v>477</v>
      </c>
      <c r="W68" s="32" t="s">
        <v>126</v>
      </c>
      <c r="X68" s="37" t="s">
        <v>478</v>
      </c>
      <c r="Y68" s="32" t="s">
        <v>479</v>
      </c>
    </row>
    <row r="69" spans="1:25" ht="31.5">
      <c r="A69" s="31">
        <v>66</v>
      </c>
      <c r="B69" s="311"/>
      <c r="C69" s="311"/>
      <c r="D69" s="319"/>
      <c r="E69" s="311"/>
      <c r="F69" s="315"/>
      <c r="G69" s="313"/>
      <c r="H69" s="32" t="s">
        <v>140</v>
      </c>
      <c r="I69" s="32">
        <v>1490</v>
      </c>
      <c r="J69" s="32" t="s">
        <v>597</v>
      </c>
      <c r="K69" s="32">
        <v>3</v>
      </c>
      <c r="L69" s="32" t="s">
        <v>597</v>
      </c>
      <c r="M69" s="34" t="s">
        <v>223</v>
      </c>
      <c r="N69" s="35">
        <v>2</v>
      </c>
      <c r="O69" s="32">
        <v>2</v>
      </c>
      <c r="P69" s="33">
        <f t="shared" si="1"/>
        <v>1</v>
      </c>
      <c r="Q69" s="32">
        <v>2</v>
      </c>
      <c r="R69" s="32">
        <v>3</v>
      </c>
      <c r="S69" s="36">
        <v>0</v>
      </c>
      <c r="T69" s="32">
        <v>2</v>
      </c>
      <c r="U69" s="32">
        <v>2</v>
      </c>
      <c r="V69" s="32" t="s">
        <v>477</v>
      </c>
      <c r="W69" s="32" t="s">
        <v>126</v>
      </c>
      <c r="X69" s="37" t="s">
        <v>478</v>
      </c>
      <c r="Y69" s="32" t="s">
        <v>479</v>
      </c>
    </row>
    <row r="70" spans="1:25" ht="31.5">
      <c r="A70" s="31">
        <v>67</v>
      </c>
      <c r="B70" s="311"/>
      <c r="C70" s="311"/>
      <c r="D70" s="319"/>
      <c r="E70" s="311"/>
      <c r="F70" s="315"/>
      <c r="G70" s="314"/>
      <c r="H70" s="32" t="s">
        <v>598</v>
      </c>
      <c r="I70" s="32">
        <v>28210</v>
      </c>
      <c r="J70" s="32" t="s">
        <v>599</v>
      </c>
      <c r="K70" s="32">
        <v>3</v>
      </c>
      <c r="L70" s="32" t="s">
        <v>599</v>
      </c>
      <c r="M70" s="34" t="s">
        <v>223</v>
      </c>
      <c r="N70" s="35">
        <v>1</v>
      </c>
      <c r="O70" s="32">
        <v>1</v>
      </c>
      <c r="P70" s="33">
        <f t="shared" si="1"/>
        <v>1</v>
      </c>
      <c r="Q70" s="32">
        <v>1</v>
      </c>
      <c r="R70" s="32">
        <v>4</v>
      </c>
      <c r="S70" s="36">
        <v>0</v>
      </c>
      <c r="T70" s="32">
        <v>2</v>
      </c>
      <c r="U70" s="32">
        <v>2</v>
      </c>
      <c r="V70" s="32" t="s">
        <v>477</v>
      </c>
      <c r="W70" s="32" t="s">
        <v>126</v>
      </c>
      <c r="X70" s="37" t="s">
        <v>478</v>
      </c>
      <c r="Y70" s="32" t="s">
        <v>479</v>
      </c>
    </row>
    <row r="71" spans="1:25" ht="31.5">
      <c r="A71" s="31">
        <v>68</v>
      </c>
      <c r="B71" s="311"/>
      <c r="C71" s="311"/>
      <c r="D71" s="319" t="s">
        <v>472</v>
      </c>
      <c r="E71" s="311" t="s">
        <v>600</v>
      </c>
      <c r="F71" s="315" t="s">
        <v>601</v>
      </c>
      <c r="G71" s="312">
        <v>202945</v>
      </c>
      <c r="H71" s="32" t="s">
        <v>602</v>
      </c>
      <c r="I71" s="32">
        <v>1411</v>
      </c>
      <c r="J71" s="32" t="s">
        <v>603</v>
      </c>
      <c r="K71" s="32">
        <v>3</v>
      </c>
      <c r="L71" s="32" t="s">
        <v>603</v>
      </c>
      <c r="M71" s="34" t="s">
        <v>38</v>
      </c>
      <c r="N71" s="35">
        <v>20</v>
      </c>
      <c r="O71" s="32">
        <v>1</v>
      </c>
      <c r="P71" s="33">
        <f t="shared" si="1"/>
        <v>20</v>
      </c>
      <c r="Q71" s="32">
        <v>1</v>
      </c>
      <c r="R71" s="306">
        <v>1</v>
      </c>
      <c r="S71" s="36">
        <v>0</v>
      </c>
      <c r="T71" s="32">
        <v>4</v>
      </c>
      <c r="U71" s="32">
        <v>4</v>
      </c>
      <c r="V71" s="32" t="s">
        <v>477</v>
      </c>
      <c r="W71" s="32" t="s">
        <v>126</v>
      </c>
      <c r="X71" s="37" t="s">
        <v>478</v>
      </c>
      <c r="Y71" s="32" t="s">
        <v>479</v>
      </c>
    </row>
    <row r="72" spans="1:25" ht="31.5">
      <c r="A72" s="31">
        <v>69</v>
      </c>
      <c r="B72" s="311"/>
      <c r="C72" s="311"/>
      <c r="D72" s="319"/>
      <c r="E72" s="311"/>
      <c r="F72" s="315"/>
      <c r="G72" s="313"/>
      <c r="H72" s="32" t="s">
        <v>604</v>
      </c>
      <c r="I72" s="32">
        <v>1440</v>
      </c>
      <c r="J72" s="32" t="s">
        <v>553</v>
      </c>
      <c r="K72" s="32">
        <v>3</v>
      </c>
      <c r="L72" s="32" t="s">
        <v>553</v>
      </c>
      <c r="M72" s="34" t="s">
        <v>38</v>
      </c>
      <c r="N72" s="35">
        <v>100</v>
      </c>
      <c r="O72" s="32">
        <v>1</v>
      </c>
      <c r="P72" s="33">
        <f t="shared" si="1"/>
        <v>100</v>
      </c>
      <c r="Q72" s="32">
        <v>1</v>
      </c>
      <c r="R72" s="308"/>
      <c r="S72" s="36">
        <v>0</v>
      </c>
      <c r="T72" s="32">
        <v>3</v>
      </c>
      <c r="U72" s="32">
        <v>3</v>
      </c>
      <c r="V72" s="32" t="s">
        <v>477</v>
      </c>
      <c r="W72" s="32" t="s">
        <v>126</v>
      </c>
      <c r="X72" s="37" t="s">
        <v>478</v>
      </c>
      <c r="Y72" s="32" t="s">
        <v>479</v>
      </c>
    </row>
    <row r="73" spans="1:25" ht="31.5">
      <c r="A73" s="31">
        <v>70</v>
      </c>
      <c r="B73" s="311"/>
      <c r="C73" s="311"/>
      <c r="D73" s="319"/>
      <c r="E73" s="311"/>
      <c r="F73" s="315"/>
      <c r="G73" s="313"/>
      <c r="H73" s="32" t="s">
        <v>604</v>
      </c>
      <c r="I73" s="32">
        <v>1440</v>
      </c>
      <c r="J73" s="32" t="s">
        <v>605</v>
      </c>
      <c r="K73" s="32">
        <v>2</v>
      </c>
      <c r="L73" s="32" t="s">
        <v>605</v>
      </c>
      <c r="M73" s="34" t="s">
        <v>38</v>
      </c>
      <c r="N73" s="35">
        <v>75</v>
      </c>
      <c r="O73" s="32">
        <v>1</v>
      </c>
      <c r="P73" s="33">
        <f t="shared" si="1"/>
        <v>75</v>
      </c>
      <c r="Q73" s="32">
        <v>1</v>
      </c>
      <c r="R73" s="308"/>
      <c r="S73" s="36">
        <v>0</v>
      </c>
      <c r="T73" s="32">
        <v>2</v>
      </c>
      <c r="U73" s="32">
        <v>2</v>
      </c>
      <c r="V73" s="32" t="s">
        <v>477</v>
      </c>
      <c r="W73" s="32" t="s">
        <v>126</v>
      </c>
      <c r="X73" s="37" t="s">
        <v>478</v>
      </c>
      <c r="Y73" s="32" t="s">
        <v>479</v>
      </c>
    </row>
    <row r="74" spans="1:25" ht="31.5">
      <c r="A74" s="31">
        <v>71</v>
      </c>
      <c r="B74" s="311"/>
      <c r="C74" s="311"/>
      <c r="D74" s="319"/>
      <c r="E74" s="311"/>
      <c r="F74" s="315"/>
      <c r="G74" s="313"/>
      <c r="H74" s="32" t="s">
        <v>519</v>
      </c>
      <c r="I74" s="32">
        <v>1440</v>
      </c>
      <c r="J74" s="32" t="s">
        <v>606</v>
      </c>
      <c r="K74" s="32">
        <v>2</v>
      </c>
      <c r="L74" s="32" t="s">
        <v>606</v>
      </c>
      <c r="M74" s="34" t="s">
        <v>38</v>
      </c>
      <c r="N74" s="35">
        <v>100</v>
      </c>
      <c r="O74" s="32">
        <v>2</v>
      </c>
      <c r="P74" s="33">
        <f t="shared" si="1"/>
        <v>50</v>
      </c>
      <c r="Q74" s="32">
        <v>2</v>
      </c>
      <c r="R74" s="307"/>
      <c r="S74" s="36">
        <v>0</v>
      </c>
      <c r="T74" s="32">
        <v>4</v>
      </c>
      <c r="U74" s="32">
        <v>4</v>
      </c>
      <c r="V74" s="32" t="s">
        <v>477</v>
      </c>
      <c r="W74" s="32" t="s">
        <v>126</v>
      </c>
      <c r="X74" s="37" t="s">
        <v>478</v>
      </c>
      <c r="Y74" s="32" t="s">
        <v>479</v>
      </c>
    </row>
    <row r="75" spans="1:25" ht="31.5">
      <c r="A75" s="31">
        <v>72</v>
      </c>
      <c r="B75" s="311"/>
      <c r="C75" s="311"/>
      <c r="D75" s="319"/>
      <c r="E75" s="311"/>
      <c r="F75" s="315"/>
      <c r="G75" s="313"/>
      <c r="H75" s="32" t="s">
        <v>607</v>
      </c>
      <c r="I75" s="32">
        <v>10711</v>
      </c>
      <c r="J75" s="32" t="s">
        <v>608</v>
      </c>
      <c r="K75" s="32">
        <v>3</v>
      </c>
      <c r="L75" s="32" t="s">
        <v>608</v>
      </c>
      <c r="M75" s="34" t="s">
        <v>223</v>
      </c>
      <c r="N75" s="35">
        <v>1</v>
      </c>
      <c r="O75" s="32">
        <v>1</v>
      </c>
      <c r="P75" s="33">
        <f t="shared" si="1"/>
        <v>1</v>
      </c>
      <c r="Q75" s="32">
        <v>1</v>
      </c>
      <c r="R75" s="32">
        <v>2</v>
      </c>
      <c r="S75" s="36">
        <v>0</v>
      </c>
      <c r="T75" s="32">
        <v>2</v>
      </c>
      <c r="U75" s="32">
        <v>2</v>
      </c>
      <c r="V75" s="32" t="s">
        <v>477</v>
      </c>
      <c r="W75" s="32" t="s">
        <v>126</v>
      </c>
      <c r="X75" s="37" t="s">
        <v>478</v>
      </c>
      <c r="Y75" s="32" t="s">
        <v>479</v>
      </c>
    </row>
    <row r="76" spans="1:25" ht="31.5">
      <c r="A76" s="31">
        <v>73</v>
      </c>
      <c r="B76" s="311"/>
      <c r="C76" s="311"/>
      <c r="D76" s="319"/>
      <c r="E76" s="311"/>
      <c r="F76" s="315"/>
      <c r="G76" s="313"/>
      <c r="H76" s="32" t="s">
        <v>140</v>
      </c>
      <c r="I76" s="32">
        <v>1490</v>
      </c>
      <c r="J76" s="32" t="s">
        <v>546</v>
      </c>
      <c r="K76" s="32">
        <v>3</v>
      </c>
      <c r="L76" s="32" t="s">
        <v>546</v>
      </c>
      <c r="M76" s="34" t="s">
        <v>40</v>
      </c>
      <c r="N76" s="35">
        <v>50</v>
      </c>
      <c r="O76" s="32">
        <v>1</v>
      </c>
      <c r="P76" s="33">
        <f t="shared" ref="P76:P139" si="2">N76/O76</f>
        <v>50</v>
      </c>
      <c r="Q76" s="32">
        <v>1</v>
      </c>
      <c r="R76" s="32">
        <v>3</v>
      </c>
      <c r="S76" s="36">
        <v>0</v>
      </c>
      <c r="T76" s="32">
        <v>2</v>
      </c>
      <c r="U76" s="32">
        <v>2</v>
      </c>
      <c r="V76" s="32" t="s">
        <v>477</v>
      </c>
      <c r="W76" s="32" t="s">
        <v>126</v>
      </c>
      <c r="X76" s="37" t="s">
        <v>478</v>
      </c>
      <c r="Y76" s="32" t="s">
        <v>479</v>
      </c>
    </row>
    <row r="77" spans="1:25" ht="31.5">
      <c r="A77" s="31">
        <v>74</v>
      </c>
      <c r="B77" s="311"/>
      <c r="C77" s="311"/>
      <c r="D77" s="319"/>
      <c r="E77" s="311"/>
      <c r="F77" s="315"/>
      <c r="G77" s="314"/>
      <c r="H77" s="32" t="s">
        <v>609</v>
      </c>
      <c r="I77" s="32">
        <v>1500</v>
      </c>
      <c r="J77" s="32" t="s">
        <v>610</v>
      </c>
      <c r="K77" s="32">
        <v>3</v>
      </c>
      <c r="L77" s="32" t="s">
        <v>610</v>
      </c>
      <c r="M77" s="34" t="s">
        <v>39</v>
      </c>
      <c r="N77" s="35">
        <v>1</v>
      </c>
      <c r="O77" s="32">
        <v>1</v>
      </c>
      <c r="P77" s="33">
        <f t="shared" si="2"/>
        <v>1</v>
      </c>
      <c r="Q77" s="32">
        <v>1</v>
      </c>
      <c r="R77" s="32">
        <v>4</v>
      </c>
      <c r="S77" s="36">
        <v>0</v>
      </c>
      <c r="T77" s="32">
        <v>2</v>
      </c>
      <c r="U77" s="32">
        <v>2</v>
      </c>
      <c r="V77" s="32" t="s">
        <v>477</v>
      </c>
      <c r="W77" s="32" t="s">
        <v>126</v>
      </c>
      <c r="X77" s="37" t="s">
        <v>478</v>
      </c>
      <c r="Y77" s="32" t="s">
        <v>479</v>
      </c>
    </row>
    <row r="78" spans="1:25" ht="31.5">
      <c r="A78" s="31">
        <v>75</v>
      </c>
      <c r="B78" s="311"/>
      <c r="C78" s="311"/>
      <c r="D78" s="319" t="s">
        <v>472</v>
      </c>
      <c r="E78" s="311" t="s">
        <v>600</v>
      </c>
      <c r="F78" s="311" t="s">
        <v>611</v>
      </c>
      <c r="G78" s="312">
        <v>202911</v>
      </c>
      <c r="H78" s="32" t="s">
        <v>612</v>
      </c>
      <c r="I78" s="32">
        <v>1411</v>
      </c>
      <c r="J78" s="32" t="s">
        <v>613</v>
      </c>
      <c r="K78" s="32">
        <v>3</v>
      </c>
      <c r="L78" s="32" t="s">
        <v>613</v>
      </c>
      <c r="M78" s="34" t="s">
        <v>38</v>
      </c>
      <c r="N78" s="35">
        <v>20</v>
      </c>
      <c r="O78" s="32">
        <v>1</v>
      </c>
      <c r="P78" s="33">
        <f t="shared" si="2"/>
        <v>20</v>
      </c>
      <c r="Q78" s="32">
        <v>1</v>
      </c>
      <c r="R78" s="306">
        <v>1</v>
      </c>
      <c r="S78" s="36">
        <v>0</v>
      </c>
      <c r="T78" s="32">
        <v>2</v>
      </c>
      <c r="U78" s="32">
        <v>2</v>
      </c>
      <c r="V78" s="32" t="s">
        <v>477</v>
      </c>
      <c r="W78" s="32" t="s">
        <v>126</v>
      </c>
      <c r="X78" s="37" t="s">
        <v>478</v>
      </c>
      <c r="Y78" s="32" t="s">
        <v>479</v>
      </c>
    </row>
    <row r="79" spans="1:25" ht="31.5">
      <c r="A79" s="31">
        <v>76</v>
      </c>
      <c r="B79" s="311"/>
      <c r="C79" s="311"/>
      <c r="D79" s="319"/>
      <c r="E79" s="311"/>
      <c r="F79" s="311"/>
      <c r="G79" s="313"/>
      <c r="H79" s="32" t="s">
        <v>498</v>
      </c>
      <c r="I79" s="32">
        <v>1440</v>
      </c>
      <c r="J79" s="32" t="s">
        <v>614</v>
      </c>
      <c r="K79" s="32">
        <v>3</v>
      </c>
      <c r="L79" s="32" t="s">
        <v>614</v>
      </c>
      <c r="M79" s="34" t="s">
        <v>38</v>
      </c>
      <c r="N79" s="35">
        <v>100</v>
      </c>
      <c r="O79" s="32">
        <v>1</v>
      </c>
      <c r="P79" s="33">
        <f t="shared" si="2"/>
        <v>100</v>
      </c>
      <c r="Q79" s="32">
        <v>1</v>
      </c>
      <c r="R79" s="308"/>
      <c r="S79" s="36">
        <v>0</v>
      </c>
      <c r="T79" s="32">
        <v>3</v>
      </c>
      <c r="U79" s="32">
        <v>3</v>
      </c>
      <c r="V79" s="32" t="s">
        <v>477</v>
      </c>
      <c r="W79" s="32" t="s">
        <v>126</v>
      </c>
      <c r="X79" s="37" t="s">
        <v>478</v>
      </c>
      <c r="Y79" s="32" t="s">
        <v>479</v>
      </c>
    </row>
    <row r="80" spans="1:25" ht="31.5">
      <c r="A80" s="31">
        <v>77</v>
      </c>
      <c r="B80" s="311"/>
      <c r="C80" s="311"/>
      <c r="D80" s="319"/>
      <c r="E80" s="311"/>
      <c r="F80" s="311"/>
      <c r="G80" s="313"/>
      <c r="H80" s="32" t="s">
        <v>519</v>
      </c>
      <c r="I80" s="32">
        <v>1440</v>
      </c>
      <c r="J80" s="32" t="s">
        <v>605</v>
      </c>
      <c r="K80" s="32">
        <v>3</v>
      </c>
      <c r="L80" s="32" t="s">
        <v>605</v>
      </c>
      <c r="M80" s="34" t="s">
        <v>38</v>
      </c>
      <c r="N80" s="35">
        <v>75</v>
      </c>
      <c r="O80" s="32">
        <v>1</v>
      </c>
      <c r="P80" s="33">
        <f t="shared" si="2"/>
        <v>75</v>
      </c>
      <c r="Q80" s="32">
        <v>1</v>
      </c>
      <c r="R80" s="308"/>
      <c r="S80" s="36">
        <v>0</v>
      </c>
      <c r="T80" s="32">
        <v>2</v>
      </c>
      <c r="U80" s="32">
        <v>2</v>
      </c>
      <c r="V80" s="32" t="s">
        <v>477</v>
      </c>
      <c r="W80" s="32" t="s">
        <v>126</v>
      </c>
      <c r="X80" s="37" t="s">
        <v>478</v>
      </c>
      <c r="Y80" s="32" t="s">
        <v>479</v>
      </c>
    </row>
    <row r="81" spans="1:25" ht="31.5">
      <c r="A81" s="31">
        <v>78</v>
      </c>
      <c r="B81" s="311"/>
      <c r="C81" s="311"/>
      <c r="D81" s="319"/>
      <c r="E81" s="311"/>
      <c r="F81" s="311"/>
      <c r="G81" s="313"/>
      <c r="H81" s="32" t="s">
        <v>519</v>
      </c>
      <c r="I81" s="32">
        <v>1440</v>
      </c>
      <c r="J81" s="32" t="s">
        <v>606</v>
      </c>
      <c r="K81" s="32">
        <v>2</v>
      </c>
      <c r="L81" s="32" t="s">
        <v>606</v>
      </c>
      <c r="M81" s="34" t="s">
        <v>38</v>
      </c>
      <c r="N81" s="35">
        <v>50</v>
      </c>
      <c r="O81" s="32">
        <v>2</v>
      </c>
      <c r="P81" s="33">
        <f t="shared" si="2"/>
        <v>25</v>
      </c>
      <c r="Q81" s="32">
        <v>2</v>
      </c>
      <c r="R81" s="307"/>
      <c r="S81" s="36">
        <v>0</v>
      </c>
      <c r="T81" s="32">
        <v>2</v>
      </c>
      <c r="U81" s="32">
        <v>2</v>
      </c>
      <c r="V81" s="32" t="s">
        <v>477</v>
      </c>
      <c r="W81" s="32" t="s">
        <v>126</v>
      </c>
      <c r="X81" s="37" t="s">
        <v>478</v>
      </c>
      <c r="Y81" s="32" t="s">
        <v>479</v>
      </c>
    </row>
    <row r="82" spans="1:25" ht="31.5">
      <c r="A82" s="31">
        <v>79</v>
      </c>
      <c r="B82" s="311"/>
      <c r="C82" s="311"/>
      <c r="D82" s="319"/>
      <c r="E82" s="311"/>
      <c r="F82" s="311"/>
      <c r="G82" s="313"/>
      <c r="H82" s="32" t="s">
        <v>615</v>
      </c>
      <c r="I82" s="32">
        <v>1610</v>
      </c>
      <c r="J82" s="32" t="s">
        <v>616</v>
      </c>
      <c r="K82" s="32">
        <v>3</v>
      </c>
      <c r="L82" s="32" t="s">
        <v>616</v>
      </c>
      <c r="M82" s="34" t="s">
        <v>39</v>
      </c>
      <c r="N82" s="35">
        <v>10</v>
      </c>
      <c r="O82" s="32">
        <v>1</v>
      </c>
      <c r="P82" s="33">
        <f t="shared" si="2"/>
        <v>10</v>
      </c>
      <c r="Q82" s="32">
        <v>1</v>
      </c>
      <c r="R82" s="32">
        <v>2</v>
      </c>
      <c r="S82" s="36">
        <v>0</v>
      </c>
      <c r="T82" s="32">
        <v>2</v>
      </c>
      <c r="U82" s="32">
        <v>2</v>
      </c>
      <c r="V82" s="32" t="s">
        <v>477</v>
      </c>
      <c r="W82" s="32" t="s">
        <v>126</v>
      </c>
      <c r="X82" s="37" t="s">
        <v>478</v>
      </c>
      <c r="Y82" s="32" t="s">
        <v>479</v>
      </c>
    </row>
    <row r="83" spans="1:25" ht="36">
      <c r="A83" s="31">
        <v>80</v>
      </c>
      <c r="B83" s="311"/>
      <c r="C83" s="311"/>
      <c r="D83" s="319"/>
      <c r="E83" s="311"/>
      <c r="F83" s="311"/>
      <c r="G83" s="313"/>
      <c r="H83" s="32" t="s">
        <v>617</v>
      </c>
      <c r="I83" s="32">
        <v>13931</v>
      </c>
      <c r="J83" s="32" t="s">
        <v>618</v>
      </c>
      <c r="K83" s="32">
        <v>3</v>
      </c>
      <c r="L83" s="32" t="s">
        <v>618</v>
      </c>
      <c r="M83" s="34" t="s">
        <v>223</v>
      </c>
      <c r="N83" s="35">
        <v>1</v>
      </c>
      <c r="O83" s="32">
        <v>1</v>
      </c>
      <c r="P83" s="33">
        <f t="shared" si="2"/>
        <v>1</v>
      </c>
      <c r="Q83" s="32">
        <v>1</v>
      </c>
      <c r="R83" s="32">
        <v>3</v>
      </c>
      <c r="S83" s="36">
        <v>0</v>
      </c>
      <c r="T83" s="32">
        <v>7</v>
      </c>
      <c r="U83" s="32">
        <v>7</v>
      </c>
      <c r="V83" s="32" t="s">
        <v>493</v>
      </c>
      <c r="W83" s="32" t="s">
        <v>483</v>
      </c>
      <c r="X83" s="37" t="s">
        <v>478</v>
      </c>
      <c r="Y83" s="32" t="s">
        <v>562</v>
      </c>
    </row>
    <row r="84" spans="1:25" ht="31.5">
      <c r="A84" s="31">
        <v>81</v>
      </c>
      <c r="B84" s="311"/>
      <c r="C84" s="311"/>
      <c r="D84" s="319"/>
      <c r="E84" s="311"/>
      <c r="F84" s="311"/>
      <c r="G84" s="313"/>
      <c r="H84" s="32" t="s">
        <v>140</v>
      </c>
      <c r="I84" s="32">
        <v>1490</v>
      </c>
      <c r="J84" s="32" t="s">
        <v>546</v>
      </c>
      <c r="K84" s="32">
        <v>3</v>
      </c>
      <c r="L84" s="32" t="s">
        <v>546</v>
      </c>
      <c r="M84" s="34" t="s">
        <v>40</v>
      </c>
      <c r="N84" s="35">
        <v>50</v>
      </c>
      <c r="O84" s="32">
        <v>1</v>
      </c>
      <c r="P84" s="33">
        <f t="shared" si="2"/>
        <v>50</v>
      </c>
      <c r="Q84" s="32">
        <v>1</v>
      </c>
      <c r="R84" s="32">
        <v>4</v>
      </c>
      <c r="S84" s="36">
        <v>0</v>
      </c>
      <c r="T84" s="32">
        <v>2</v>
      </c>
      <c r="U84" s="32">
        <v>2</v>
      </c>
      <c r="V84" s="32" t="s">
        <v>477</v>
      </c>
      <c r="W84" s="32" t="s">
        <v>126</v>
      </c>
      <c r="X84" s="37" t="s">
        <v>478</v>
      </c>
      <c r="Y84" s="32" t="s">
        <v>479</v>
      </c>
    </row>
    <row r="85" spans="1:25" ht="31.5">
      <c r="A85" s="31">
        <v>82</v>
      </c>
      <c r="B85" s="311"/>
      <c r="C85" s="311"/>
      <c r="D85" s="319"/>
      <c r="E85" s="311"/>
      <c r="F85" s="311"/>
      <c r="G85" s="313"/>
      <c r="H85" s="32" t="s">
        <v>528</v>
      </c>
      <c r="I85" s="32">
        <v>1210</v>
      </c>
      <c r="J85" s="32" t="s">
        <v>619</v>
      </c>
      <c r="K85" s="32">
        <v>3</v>
      </c>
      <c r="L85" s="32" t="s">
        <v>619</v>
      </c>
      <c r="M85" s="34" t="s">
        <v>39</v>
      </c>
      <c r="N85" s="35">
        <v>1</v>
      </c>
      <c r="O85" s="32">
        <v>1</v>
      </c>
      <c r="P85" s="33">
        <f t="shared" si="2"/>
        <v>1</v>
      </c>
      <c r="Q85" s="32">
        <v>1</v>
      </c>
      <c r="R85" s="32">
        <v>5</v>
      </c>
      <c r="S85" s="36">
        <v>0</v>
      </c>
      <c r="T85" s="32">
        <v>2</v>
      </c>
      <c r="U85" s="32">
        <v>2</v>
      </c>
      <c r="V85" s="32" t="s">
        <v>477</v>
      </c>
      <c r="W85" s="32" t="s">
        <v>126</v>
      </c>
      <c r="X85" s="37" t="s">
        <v>478</v>
      </c>
      <c r="Y85" s="32" t="s">
        <v>479</v>
      </c>
    </row>
    <row r="86" spans="1:25" ht="36">
      <c r="A86" s="31">
        <v>83</v>
      </c>
      <c r="B86" s="311"/>
      <c r="C86" s="311"/>
      <c r="D86" s="319"/>
      <c r="E86" s="311"/>
      <c r="F86" s="311"/>
      <c r="G86" s="313"/>
      <c r="H86" s="32" t="s">
        <v>620</v>
      </c>
      <c r="I86" s="32">
        <v>23950</v>
      </c>
      <c r="J86" s="32" t="s">
        <v>621</v>
      </c>
      <c r="K86" s="32">
        <v>3</v>
      </c>
      <c r="L86" s="32" t="s">
        <v>621</v>
      </c>
      <c r="M86" s="34" t="s">
        <v>223</v>
      </c>
      <c r="N86" s="35">
        <v>2</v>
      </c>
      <c r="O86" s="32">
        <v>2</v>
      </c>
      <c r="P86" s="33">
        <f t="shared" si="2"/>
        <v>1</v>
      </c>
      <c r="Q86" s="32">
        <v>2</v>
      </c>
      <c r="R86" s="32">
        <v>6</v>
      </c>
      <c r="S86" s="36">
        <v>0</v>
      </c>
      <c r="T86" s="32">
        <v>5</v>
      </c>
      <c r="U86" s="32">
        <v>5</v>
      </c>
      <c r="V86" s="32" t="s">
        <v>493</v>
      </c>
      <c r="W86" s="32" t="s">
        <v>126</v>
      </c>
      <c r="X86" s="37" t="s">
        <v>478</v>
      </c>
      <c r="Y86" s="32" t="s">
        <v>479</v>
      </c>
    </row>
    <row r="87" spans="1:25" ht="31.5">
      <c r="A87" s="31">
        <v>84</v>
      </c>
      <c r="B87" s="311"/>
      <c r="C87" s="311"/>
      <c r="D87" s="319"/>
      <c r="E87" s="311"/>
      <c r="F87" s="311"/>
      <c r="G87" s="314"/>
      <c r="H87" s="32" t="s">
        <v>622</v>
      </c>
      <c r="I87" s="32">
        <v>28210</v>
      </c>
      <c r="J87" s="32" t="s">
        <v>623</v>
      </c>
      <c r="K87" s="32">
        <v>3</v>
      </c>
      <c r="L87" s="32" t="s">
        <v>623</v>
      </c>
      <c r="M87" s="34" t="s">
        <v>487</v>
      </c>
      <c r="N87" s="35">
        <v>2</v>
      </c>
      <c r="O87" s="32">
        <v>2</v>
      </c>
      <c r="P87" s="33">
        <f t="shared" si="2"/>
        <v>1</v>
      </c>
      <c r="Q87" s="32">
        <v>2</v>
      </c>
      <c r="R87" s="32">
        <v>7</v>
      </c>
      <c r="S87" s="36">
        <v>0</v>
      </c>
      <c r="T87" s="32">
        <v>2</v>
      </c>
      <c r="U87" s="32">
        <v>2</v>
      </c>
      <c r="V87" s="32" t="s">
        <v>477</v>
      </c>
      <c r="W87" s="32" t="s">
        <v>126</v>
      </c>
      <c r="X87" s="37" t="s">
        <v>478</v>
      </c>
      <c r="Y87" s="32" t="s">
        <v>479</v>
      </c>
    </row>
    <row r="88" spans="1:25" ht="31.5">
      <c r="A88" s="31">
        <v>85</v>
      </c>
      <c r="B88" s="311"/>
      <c r="C88" s="311"/>
      <c r="D88" s="319" t="s">
        <v>472</v>
      </c>
      <c r="E88" s="311" t="s">
        <v>600</v>
      </c>
      <c r="F88" s="311" t="s">
        <v>624</v>
      </c>
      <c r="G88" s="312">
        <v>202956</v>
      </c>
      <c r="H88" s="32" t="s">
        <v>555</v>
      </c>
      <c r="I88" s="32">
        <v>1411</v>
      </c>
      <c r="J88" s="32" t="s">
        <v>579</v>
      </c>
      <c r="K88" s="32">
        <v>2</v>
      </c>
      <c r="L88" s="32" t="s">
        <v>579</v>
      </c>
      <c r="M88" s="34" t="s">
        <v>38</v>
      </c>
      <c r="N88" s="35">
        <v>20</v>
      </c>
      <c r="O88" s="32">
        <v>1</v>
      </c>
      <c r="P88" s="33">
        <f t="shared" si="2"/>
        <v>20</v>
      </c>
      <c r="Q88" s="32">
        <v>1</v>
      </c>
      <c r="R88" s="306">
        <v>1</v>
      </c>
      <c r="S88" s="36">
        <v>0</v>
      </c>
      <c r="T88" s="32">
        <v>4</v>
      </c>
      <c r="U88" s="32">
        <v>4</v>
      </c>
      <c r="V88" s="32" t="s">
        <v>477</v>
      </c>
      <c r="W88" s="32" t="s">
        <v>126</v>
      </c>
      <c r="X88" s="37" t="s">
        <v>478</v>
      </c>
      <c r="Y88" s="32" t="s">
        <v>479</v>
      </c>
    </row>
    <row r="89" spans="1:25" ht="31.5">
      <c r="A89" s="31">
        <v>86</v>
      </c>
      <c r="B89" s="311"/>
      <c r="C89" s="311"/>
      <c r="D89" s="319"/>
      <c r="E89" s="311"/>
      <c r="F89" s="311"/>
      <c r="G89" s="313"/>
      <c r="H89" s="32" t="s">
        <v>498</v>
      </c>
      <c r="I89" s="32">
        <v>1440</v>
      </c>
      <c r="J89" s="32" t="s">
        <v>614</v>
      </c>
      <c r="K89" s="32">
        <v>3</v>
      </c>
      <c r="L89" s="32" t="s">
        <v>614</v>
      </c>
      <c r="M89" s="34" t="s">
        <v>38</v>
      </c>
      <c r="N89" s="35">
        <v>100</v>
      </c>
      <c r="O89" s="32">
        <v>1</v>
      </c>
      <c r="P89" s="33">
        <f t="shared" si="2"/>
        <v>100</v>
      </c>
      <c r="Q89" s="32">
        <v>1</v>
      </c>
      <c r="R89" s="307"/>
      <c r="S89" s="36">
        <v>0</v>
      </c>
      <c r="T89" s="32">
        <v>3</v>
      </c>
      <c r="U89" s="32">
        <v>3</v>
      </c>
      <c r="V89" s="32" t="s">
        <v>477</v>
      </c>
      <c r="W89" s="32" t="s">
        <v>126</v>
      </c>
      <c r="X89" s="37" t="s">
        <v>478</v>
      </c>
      <c r="Y89" s="32" t="s">
        <v>479</v>
      </c>
    </row>
    <row r="90" spans="1:25" ht="31.5">
      <c r="A90" s="31">
        <v>87</v>
      </c>
      <c r="B90" s="311"/>
      <c r="C90" s="311"/>
      <c r="D90" s="319"/>
      <c r="E90" s="311"/>
      <c r="F90" s="311"/>
      <c r="G90" s="313"/>
      <c r="H90" s="32" t="s">
        <v>625</v>
      </c>
      <c r="I90" s="32">
        <v>1300</v>
      </c>
      <c r="J90" s="32" t="s">
        <v>626</v>
      </c>
      <c r="K90" s="32">
        <v>3</v>
      </c>
      <c r="L90" s="32" t="s">
        <v>626</v>
      </c>
      <c r="M90" s="34" t="s">
        <v>39</v>
      </c>
      <c r="N90" s="35">
        <v>1</v>
      </c>
      <c r="O90" s="32">
        <v>1</v>
      </c>
      <c r="P90" s="33">
        <f t="shared" si="2"/>
        <v>1</v>
      </c>
      <c r="Q90" s="32">
        <v>1</v>
      </c>
      <c r="R90" s="306">
        <v>2</v>
      </c>
      <c r="S90" s="36">
        <v>0</v>
      </c>
      <c r="T90" s="32">
        <v>2</v>
      </c>
      <c r="U90" s="32">
        <v>2</v>
      </c>
      <c r="V90" s="32" t="s">
        <v>477</v>
      </c>
      <c r="W90" s="32" t="s">
        <v>126</v>
      </c>
      <c r="X90" s="37" t="s">
        <v>478</v>
      </c>
      <c r="Y90" s="32" t="s">
        <v>479</v>
      </c>
    </row>
    <row r="91" spans="1:25" ht="31.5">
      <c r="A91" s="31">
        <v>88</v>
      </c>
      <c r="B91" s="311"/>
      <c r="C91" s="311"/>
      <c r="D91" s="319"/>
      <c r="E91" s="311"/>
      <c r="F91" s="311"/>
      <c r="G91" s="313"/>
      <c r="H91" s="32" t="s">
        <v>627</v>
      </c>
      <c r="I91" s="32">
        <v>1130</v>
      </c>
      <c r="J91" s="32" t="s">
        <v>628</v>
      </c>
      <c r="K91" s="32">
        <v>3</v>
      </c>
      <c r="L91" s="32" t="s">
        <v>628</v>
      </c>
      <c r="M91" s="34" t="s">
        <v>39</v>
      </c>
      <c r="N91" s="35">
        <v>1</v>
      </c>
      <c r="O91" s="32">
        <v>1</v>
      </c>
      <c r="P91" s="33">
        <f t="shared" si="2"/>
        <v>1</v>
      </c>
      <c r="Q91" s="32">
        <v>1</v>
      </c>
      <c r="R91" s="307"/>
      <c r="S91" s="36">
        <v>0</v>
      </c>
      <c r="T91" s="32">
        <v>4</v>
      </c>
      <c r="U91" s="32">
        <v>4</v>
      </c>
      <c r="V91" s="32" t="s">
        <v>477</v>
      </c>
      <c r="W91" s="32" t="s">
        <v>126</v>
      </c>
      <c r="X91" s="37" t="s">
        <v>478</v>
      </c>
      <c r="Y91" s="32" t="s">
        <v>479</v>
      </c>
    </row>
    <row r="92" spans="1:25" ht="31.5">
      <c r="A92" s="31">
        <v>89</v>
      </c>
      <c r="B92" s="311"/>
      <c r="C92" s="311"/>
      <c r="D92" s="319"/>
      <c r="E92" s="311"/>
      <c r="F92" s="311"/>
      <c r="G92" s="313"/>
      <c r="H92" s="32" t="s">
        <v>511</v>
      </c>
      <c r="I92" s="32">
        <v>28210</v>
      </c>
      <c r="J92" s="32" t="s">
        <v>629</v>
      </c>
      <c r="K92" s="32">
        <v>3</v>
      </c>
      <c r="L92" s="32" t="s">
        <v>629</v>
      </c>
      <c r="M92" s="34" t="s">
        <v>223</v>
      </c>
      <c r="N92" s="35">
        <v>1</v>
      </c>
      <c r="O92" s="32">
        <v>1</v>
      </c>
      <c r="P92" s="33">
        <f t="shared" si="2"/>
        <v>1</v>
      </c>
      <c r="Q92" s="32">
        <v>1</v>
      </c>
      <c r="R92" s="32">
        <v>3</v>
      </c>
      <c r="S92" s="36">
        <v>0</v>
      </c>
      <c r="T92" s="32">
        <v>5</v>
      </c>
      <c r="U92" s="32">
        <v>5</v>
      </c>
      <c r="V92" s="32" t="s">
        <v>477</v>
      </c>
      <c r="W92" s="32" t="s">
        <v>126</v>
      </c>
      <c r="X92" s="37" t="s">
        <v>478</v>
      </c>
      <c r="Y92" s="32" t="s">
        <v>479</v>
      </c>
    </row>
    <row r="93" spans="1:25" ht="31.5">
      <c r="A93" s="31">
        <v>90</v>
      </c>
      <c r="B93" s="311"/>
      <c r="C93" s="311"/>
      <c r="D93" s="319"/>
      <c r="E93" s="311"/>
      <c r="F93" s="311"/>
      <c r="G93" s="313"/>
      <c r="H93" s="32" t="s">
        <v>630</v>
      </c>
      <c r="I93" s="32">
        <v>46300</v>
      </c>
      <c r="J93" s="32" t="s">
        <v>631</v>
      </c>
      <c r="K93" s="32">
        <v>3</v>
      </c>
      <c r="L93" s="32" t="s">
        <v>632</v>
      </c>
      <c r="M93" s="34" t="s">
        <v>223</v>
      </c>
      <c r="N93" s="35">
        <v>1</v>
      </c>
      <c r="O93" s="32">
        <v>1</v>
      </c>
      <c r="P93" s="33">
        <f t="shared" si="2"/>
        <v>1</v>
      </c>
      <c r="Q93" s="32">
        <v>1</v>
      </c>
      <c r="R93" s="32">
        <v>4</v>
      </c>
      <c r="S93" s="36">
        <v>0</v>
      </c>
      <c r="T93" s="32">
        <v>15</v>
      </c>
      <c r="U93" s="32">
        <v>15</v>
      </c>
      <c r="V93" s="32" t="s">
        <v>477</v>
      </c>
      <c r="W93" s="32" t="s">
        <v>126</v>
      </c>
      <c r="X93" s="37" t="s">
        <v>478</v>
      </c>
      <c r="Y93" s="32" t="s">
        <v>479</v>
      </c>
    </row>
    <row r="94" spans="1:25" ht="31.5">
      <c r="A94" s="31">
        <v>91</v>
      </c>
      <c r="B94" s="311"/>
      <c r="C94" s="311"/>
      <c r="D94" s="319"/>
      <c r="E94" s="311"/>
      <c r="F94" s="311"/>
      <c r="G94" s="314"/>
      <c r="H94" s="32" t="s">
        <v>633</v>
      </c>
      <c r="I94" s="32">
        <v>35100</v>
      </c>
      <c r="J94" s="32" t="s">
        <v>634</v>
      </c>
      <c r="K94" s="32">
        <v>3</v>
      </c>
      <c r="L94" s="32" t="s">
        <v>634</v>
      </c>
      <c r="M94" s="34" t="s">
        <v>223</v>
      </c>
      <c r="N94" s="35">
        <v>1</v>
      </c>
      <c r="O94" s="32">
        <v>1</v>
      </c>
      <c r="P94" s="33">
        <f t="shared" si="2"/>
        <v>1</v>
      </c>
      <c r="Q94" s="32">
        <v>1</v>
      </c>
      <c r="R94" s="32">
        <v>5</v>
      </c>
      <c r="S94" s="36">
        <v>0</v>
      </c>
      <c r="T94" s="32">
        <v>7</v>
      </c>
      <c r="U94" s="32">
        <v>7</v>
      </c>
      <c r="V94" s="32" t="s">
        <v>477</v>
      </c>
      <c r="W94" s="32" t="s">
        <v>126</v>
      </c>
      <c r="X94" s="37" t="s">
        <v>478</v>
      </c>
      <c r="Y94" s="32" t="s">
        <v>479</v>
      </c>
    </row>
    <row r="95" spans="1:25" ht="31.5">
      <c r="A95" s="31">
        <v>92</v>
      </c>
      <c r="B95" s="311"/>
      <c r="C95" s="311"/>
      <c r="D95" s="319" t="s">
        <v>472</v>
      </c>
      <c r="E95" s="311" t="s">
        <v>600</v>
      </c>
      <c r="F95" s="315" t="s">
        <v>635</v>
      </c>
      <c r="G95" s="312">
        <v>202934</v>
      </c>
      <c r="H95" s="32" t="s">
        <v>636</v>
      </c>
      <c r="I95" s="32">
        <v>1440</v>
      </c>
      <c r="J95" s="32" t="s">
        <v>637</v>
      </c>
      <c r="K95" s="32">
        <v>3</v>
      </c>
      <c r="L95" s="32" t="s">
        <v>637</v>
      </c>
      <c r="M95" s="34" t="s">
        <v>497</v>
      </c>
      <c r="N95" s="35">
        <v>1</v>
      </c>
      <c r="O95" s="32">
        <v>1</v>
      </c>
      <c r="P95" s="33">
        <f t="shared" si="2"/>
        <v>1</v>
      </c>
      <c r="Q95" s="32">
        <v>1</v>
      </c>
      <c r="R95" s="306">
        <v>1</v>
      </c>
      <c r="S95" s="36">
        <v>0</v>
      </c>
      <c r="T95" s="32">
        <v>10</v>
      </c>
      <c r="U95" s="32">
        <v>10</v>
      </c>
      <c r="V95" s="32" t="s">
        <v>477</v>
      </c>
      <c r="W95" s="32" t="s">
        <v>126</v>
      </c>
      <c r="X95" s="37" t="s">
        <v>478</v>
      </c>
      <c r="Y95" s="32" t="s">
        <v>479</v>
      </c>
    </row>
    <row r="96" spans="1:25" ht="31.5">
      <c r="A96" s="31">
        <v>93</v>
      </c>
      <c r="B96" s="311"/>
      <c r="C96" s="311"/>
      <c r="D96" s="319"/>
      <c r="E96" s="311"/>
      <c r="F96" s="315"/>
      <c r="G96" s="313"/>
      <c r="H96" s="32" t="s">
        <v>498</v>
      </c>
      <c r="I96" s="32">
        <v>1440</v>
      </c>
      <c r="J96" s="32" t="s">
        <v>638</v>
      </c>
      <c r="K96" s="32">
        <v>3</v>
      </c>
      <c r="L96" s="32" t="s">
        <v>638</v>
      </c>
      <c r="M96" s="34" t="s">
        <v>38</v>
      </c>
      <c r="N96" s="35">
        <v>200</v>
      </c>
      <c r="O96" s="32">
        <v>2</v>
      </c>
      <c r="P96" s="33">
        <f t="shared" si="2"/>
        <v>100</v>
      </c>
      <c r="Q96" s="32">
        <v>2</v>
      </c>
      <c r="R96" s="308"/>
      <c r="S96" s="36">
        <v>0</v>
      </c>
      <c r="T96" s="32">
        <v>6</v>
      </c>
      <c r="U96" s="32">
        <v>6</v>
      </c>
      <c r="V96" s="32" t="s">
        <v>477</v>
      </c>
      <c r="W96" s="32" t="s">
        <v>126</v>
      </c>
      <c r="X96" s="37" t="s">
        <v>478</v>
      </c>
      <c r="Y96" s="32" t="s">
        <v>479</v>
      </c>
    </row>
    <row r="97" spans="1:25" ht="31.5">
      <c r="A97" s="31">
        <v>94</v>
      </c>
      <c r="B97" s="311"/>
      <c r="C97" s="311"/>
      <c r="D97" s="319"/>
      <c r="E97" s="311"/>
      <c r="F97" s="315"/>
      <c r="G97" s="313"/>
      <c r="H97" s="32" t="s">
        <v>519</v>
      </c>
      <c r="I97" s="32">
        <v>1440</v>
      </c>
      <c r="J97" s="32" t="s">
        <v>606</v>
      </c>
      <c r="K97" s="32">
        <v>2</v>
      </c>
      <c r="L97" s="32" t="s">
        <v>606</v>
      </c>
      <c r="M97" s="34" t="s">
        <v>38</v>
      </c>
      <c r="N97" s="35">
        <v>100</v>
      </c>
      <c r="O97" s="32">
        <v>2</v>
      </c>
      <c r="P97" s="33">
        <f t="shared" si="2"/>
        <v>50</v>
      </c>
      <c r="Q97" s="32">
        <v>2</v>
      </c>
      <c r="R97" s="307"/>
      <c r="S97" s="36">
        <v>0</v>
      </c>
      <c r="T97" s="32">
        <v>4</v>
      </c>
      <c r="U97" s="32">
        <v>4</v>
      </c>
      <c r="V97" s="32" t="s">
        <v>477</v>
      </c>
      <c r="W97" s="32" t="s">
        <v>126</v>
      </c>
      <c r="X97" s="37" t="s">
        <v>478</v>
      </c>
      <c r="Y97" s="32" t="s">
        <v>479</v>
      </c>
    </row>
    <row r="98" spans="1:25" ht="31.5">
      <c r="A98" s="31">
        <v>95</v>
      </c>
      <c r="B98" s="311"/>
      <c r="C98" s="311"/>
      <c r="D98" s="319"/>
      <c r="E98" s="311"/>
      <c r="F98" s="315"/>
      <c r="G98" s="313"/>
      <c r="H98" s="32" t="s">
        <v>592</v>
      </c>
      <c r="I98" s="32">
        <v>1280</v>
      </c>
      <c r="J98" s="32" t="s">
        <v>639</v>
      </c>
      <c r="K98" s="32">
        <v>3</v>
      </c>
      <c r="L98" s="32" t="s">
        <v>639</v>
      </c>
      <c r="M98" s="34" t="s">
        <v>39</v>
      </c>
      <c r="N98" s="35">
        <v>1</v>
      </c>
      <c r="O98" s="32">
        <v>1</v>
      </c>
      <c r="P98" s="33">
        <f t="shared" si="2"/>
        <v>1</v>
      </c>
      <c r="Q98" s="32">
        <v>1</v>
      </c>
      <c r="R98" s="32">
        <v>2</v>
      </c>
      <c r="S98" s="36">
        <v>0</v>
      </c>
      <c r="T98" s="32">
        <v>2</v>
      </c>
      <c r="U98" s="32">
        <v>2</v>
      </c>
      <c r="V98" s="32" t="s">
        <v>477</v>
      </c>
      <c r="W98" s="32" t="s">
        <v>483</v>
      </c>
      <c r="X98" s="37" t="s">
        <v>478</v>
      </c>
      <c r="Y98" s="32" t="s">
        <v>479</v>
      </c>
    </row>
    <row r="99" spans="1:25" ht="31.5">
      <c r="A99" s="31">
        <v>96</v>
      </c>
      <c r="B99" s="311"/>
      <c r="C99" s="311"/>
      <c r="D99" s="319"/>
      <c r="E99" s="311"/>
      <c r="F99" s="315"/>
      <c r="G99" s="313"/>
      <c r="H99" s="32" t="s">
        <v>140</v>
      </c>
      <c r="I99" s="32">
        <v>1490</v>
      </c>
      <c r="J99" s="32" t="s">
        <v>546</v>
      </c>
      <c r="K99" s="32">
        <v>3</v>
      </c>
      <c r="L99" s="32" t="s">
        <v>546</v>
      </c>
      <c r="M99" s="34" t="s">
        <v>40</v>
      </c>
      <c r="N99" s="35">
        <v>50</v>
      </c>
      <c r="O99" s="32">
        <v>1</v>
      </c>
      <c r="P99" s="33">
        <f t="shared" si="2"/>
        <v>50</v>
      </c>
      <c r="Q99" s="32">
        <v>1</v>
      </c>
      <c r="R99" s="32">
        <v>3</v>
      </c>
      <c r="S99" s="36">
        <v>0</v>
      </c>
      <c r="T99" s="32">
        <v>2</v>
      </c>
      <c r="U99" s="32">
        <v>2</v>
      </c>
      <c r="V99" s="32" t="s">
        <v>477</v>
      </c>
      <c r="W99" s="32" t="s">
        <v>126</v>
      </c>
      <c r="X99" s="37" t="s">
        <v>478</v>
      </c>
      <c r="Y99" s="32" t="s">
        <v>479</v>
      </c>
    </row>
    <row r="100" spans="1:25" ht="31.5">
      <c r="A100" s="31">
        <v>97</v>
      </c>
      <c r="B100" s="311"/>
      <c r="C100" s="311"/>
      <c r="D100" s="319"/>
      <c r="E100" s="311"/>
      <c r="F100" s="315"/>
      <c r="G100" s="313"/>
      <c r="H100" s="32" t="s">
        <v>511</v>
      </c>
      <c r="I100" s="32">
        <v>28210</v>
      </c>
      <c r="J100" s="32" t="s">
        <v>512</v>
      </c>
      <c r="K100" s="32">
        <v>3</v>
      </c>
      <c r="L100" s="32" t="s">
        <v>512</v>
      </c>
      <c r="M100" s="34" t="s">
        <v>223</v>
      </c>
      <c r="N100" s="35">
        <v>1</v>
      </c>
      <c r="O100" s="32">
        <v>1</v>
      </c>
      <c r="P100" s="33">
        <f t="shared" si="2"/>
        <v>1</v>
      </c>
      <c r="Q100" s="32">
        <v>1</v>
      </c>
      <c r="R100" s="32">
        <v>4</v>
      </c>
      <c r="S100" s="36">
        <v>0</v>
      </c>
      <c r="T100" s="32">
        <v>1</v>
      </c>
      <c r="U100" s="32">
        <v>1</v>
      </c>
      <c r="V100" s="32" t="s">
        <v>477</v>
      </c>
      <c r="W100" s="32" t="s">
        <v>126</v>
      </c>
      <c r="X100" s="37" t="s">
        <v>478</v>
      </c>
      <c r="Y100" s="32" t="s">
        <v>479</v>
      </c>
    </row>
    <row r="101" spans="1:25" ht="31.5">
      <c r="A101" s="31">
        <v>98</v>
      </c>
      <c r="B101" s="311"/>
      <c r="C101" s="311"/>
      <c r="D101" s="319"/>
      <c r="E101" s="311"/>
      <c r="F101" s="315"/>
      <c r="G101" s="313"/>
      <c r="H101" s="32" t="s">
        <v>534</v>
      </c>
      <c r="I101" s="32">
        <v>3310</v>
      </c>
      <c r="J101" s="32" t="s">
        <v>535</v>
      </c>
      <c r="K101" s="32">
        <v>3</v>
      </c>
      <c r="L101" s="32" t="s">
        <v>535</v>
      </c>
      <c r="M101" s="34" t="s">
        <v>223</v>
      </c>
      <c r="N101" s="35">
        <v>1</v>
      </c>
      <c r="O101" s="32">
        <v>1</v>
      </c>
      <c r="P101" s="33">
        <f t="shared" si="2"/>
        <v>1</v>
      </c>
      <c r="Q101" s="32">
        <v>1</v>
      </c>
      <c r="R101" s="32">
        <v>5</v>
      </c>
      <c r="S101" s="36">
        <v>0</v>
      </c>
      <c r="T101" s="32">
        <v>1</v>
      </c>
      <c r="U101" s="32">
        <v>1</v>
      </c>
      <c r="V101" s="32" t="s">
        <v>536</v>
      </c>
      <c r="W101" s="32" t="s">
        <v>126</v>
      </c>
      <c r="X101" s="37" t="s">
        <v>478</v>
      </c>
      <c r="Y101" s="32" t="s">
        <v>479</v>
      </c>
    </row>
    <row r="102" spans="1:25" ht="31.5">
      <c r="A102" s="31">
        <v>99</v>
      </c>
      <c r="B102" s="311"/>
      <c r="C102" s="311"/>
      <c r="D102" s="319"/>
      <c r="E102" s="311"/>
      <c r="F102" s="315"/>
      <c r="G102" s="314"/>
      <c r="H102" s="40" t="s">
        <v>640</v>
      </c>
      <c r="I102" s="32">
        <v>47212</v>
      </c>
      <c r="J102" s="41" t="s">
        <v>641</v>
      </c>
      <c r="K102" s="32">
        <v>3</v>
      </c>
      <c r="L102" s="32" t="s">
        <v>641</v>
      </c>
      <c r="M102" s="34" t="s">
        <v>223</v>
      </c>
      <c r="N102" s="35">
        <v>1</v>
      </c>
      <c r="O102" s="32">
        <v>1</v>
      </c>
      <c r="P102" s="33">
        <f t="shared" si="2"/>
        <v>1</v>
      </c>
      <c r="Q102" s="32">
        <v>1</v>
      </c>
      <c r="R102" s="32">
        <v>6</v>
      </c>
      <c r="S102" s="36">
        <v>0</v>
      </c>
      <c r="T102" s="32">
        <v>2</v>
      </c>
      <c r="U102" s="32">
        <v>2</v>
      </c>
      <c r="V102" s="32" t="s">
        <v>477</v>
      </c>
      <c r="W102" s="32" t="s">
        <v>126</v>
      </c>
      <c r="X102" s="37" t="s">
        <v>478</v>
      </c>
      <c r="Y102" s="32" t="s">
        <v>479</v>
      </c>
    </row>
    <row r="103" spans="1:25" ht="31.5">
      <c r="A103" s="31">
        <v>100</v>
      </c>
      <c r="B103" s="311"/>
      <c r="C103" s="311"/>
      <c r="D103" s="319" t="s">
        <v>642</v>
      </c>
      <c r="E103" s="311" t="s">
        <v>600</v>
      </c>
      <c r="F103" s="311" t="s">
        <v>643</v>
      </c>
      <c r="G103" s="312">
        <v>202925</v>
      </c>
      <c r="H103" s="40" t="s">
        <v>644</v>
      </c>
      <c r="I103" s="32">
        <v>1411</v>
      </c>
      <c r="J103" s="41" t="s">
        <v>645</v>
      </c>
      <c r="K103" s="42">
        <v>3</v>
      </c>
      <c r="L103" s="32" t="s">
        <v>645</v>
      </c>
      <c r="M103" s="34" t="s">
        <v>38</v>
      </c>
      <c r="N103" s="35">
        <v>20</v>
      </c>
      <c r="O103" s="42">
        <v>1</v>
      </c>
      <c r="P103" s="33">
        <f t="shared" si="2"/>
        <v>20</v>
      </c>
      <c r="Q103" s="42">
        <v>1</v>
      </c>
      <c r="R103" s="306">
        <v>1</v>
      </c>
      <c r="S103" s="36">
        <v>0</v>
      </c>
      <c r="T103" s="32">
        <v>5</v>
      </c>
      <c r="U103" s="32">
        <v>5</v>
      </c>
      <c r="V103" s="32" t="s">
        <v>477</v>
      </c>
      <c r="W103" s="32" t="s">
        <v>126</v>
      </c>
      <c r="X103" s="37" t="s">
        <v>478</v>
      </c>
      <c r="Y103" s="32" t="s">
        <v>479</v>
      </c>
    </row>
    <row r="104" spans="1:25" ht="31.5">
      <c r="A104" s="31">
        <v>101</v>
      </c>
      <c r="B104" s="311"/>
      <c r="C104" s="311"/>
      <c r="D104" s="319"/>
      <c r="E104" s="311"/>
      <c r="F104" s="311"/>
      <c r="G104" s="313"/>
      <c r="H104" s="40" t="s">
        <v>87</v>
      </c>
      <c r="I104" s="32">
        <v>1440</v>
      </c>
      <c r="J104" s="41" t="s">
        <v>646</v>
      </c>
      <c r="K104" s="42">
        <v>3</v>
      </c>
      <c r="L104" s="32" t="s">
        <v>646</v>
      </c>
      <c r="M104" s="34" t="s">
        <v>38</v>
      </c>
      <c r="N104" s="35">
        <v>100</v>
      </c>
      <c r="O104" s="42">
        <v>1</v>
      </c>
      <c r="P104" s="33">
        <f t="shared" si="2"/>
        <v>100</v>
      </c>
      <c r="Q104" s="42">
        <v>1</v>
      </c>
      <c r="R104" s="308"/>
      <c r="S104" s="36">
        <v>0</v>
      </c>
      <c r="T104" s="32">
        <v>4</v>
      </c>
      <c r="U104" s="32">
        <v>4</v>
      </c>
      <c r="V104" s="32" t="s">
        <v>477</v>
      </c>
      <c r="W104" s="32" t="s">
        <v>126</v>
      </c>
      <c r="X104" s="37" t="s">
        <v>478</v>
      </c>
      <c r="Y104" s="32" t="s">
        <v>479</v>
      </c>
    </row>
    <row r="105" spans="1:25" ht="31.5">
      <c r="A105" s="31">
        <v>102</v>
      </c>
      <c r="B105" s="311"/>
      <c r="C105" s="311"/>
      <c r="D105" s="319"/>
      <c r="E105" s="311"/>
      <c r="F105" s="311"/>
      <c r="G105" s="313"/>
      <c r="H105" s="40" t="s">
        <v>647</v>
      </c>
      <c r="I105" s="32">
        <v>1440</v>
      </c>
      <c r="J105" s="41" t="s">
        <v>648</v>
      </c>
      <c r="K105" s="42">
        <v>3</v>
      </c>
      <c r="L105" s="32" t="s">
        <v>648</v>
      </c>
      <c r="M105" s="34" t="s">
        <v>38</v>
      </c>
      <c r="N105" s="35">
        <v>100</v>
      </c>
      <c r="O105" s="42">
        <v>1</v>
      </c>
      <c r="P105" s="33">
        <f t="shared" si="2"/>
        <v>100</v>
      </c>
      <c r="Q105" s="42">
        <v>1</v>
      </c>
      <c r="R105" s="308"/>
      <c r="S105" s="36">
        <v>0</v>
      </c>
      <c r="T105" s="32">
        <v>3</v>
      </c>
      <c r="U105" s="32">
        <v>3</v>
      </c>
      <c r="V105" s="32" t="s">
        <v>477</v>
      </c>
      <c r="W105" s="32" t="s">
        <v>126</v>
      </c>
      <c r="X105" s="37" t="s">
        <v>478</v>
      </c>
      <c r="Y105" s="32" t="s">
        <v>479</v>
      </c>
    </row>
    <row r="106" spans="1:25" ht="31.5">
      <c r="A106" s="31">
        <v>103</v>
      </c>
      <c r="B106" s="311"/>
      <c r="C106" s="311"/>
      <c r="D106" s="319"/>
      <c r="E106" s="311"/>
      <c r="F106" s="311"/>
      <c r="G106" s="313"/>
      <c r="H106" s="40" t="s">
        <v>140</v>
      </c>
      <c r="I106" s="32">
        <v>1490</v>
      </c>
      <c r="J106" s="41" t="s">
        <v>584</v>
      </c>
      <c r="K106" s="32">
        <v>3</v>
      </c>
      <c r="L106" s="32" t="s">
        <v>584</v>
      </c>
      <c r="M106" s="34" t="s">
        <v>40</v>
      </c>
      <c r="N106" s="35">
        <v>100</v>
      </c>
      <c r="O106" s="32">
        <v>1</v>
      </c>
      <c r="P106" s="33">
        <f t="shared" si="2"/>
        <v>100</v>
      </c>
      <c r="Q106" s="32">
        <v>1</v>
      </c>
      <c r="R106" s="308"/>
      <c r="S106" s="36">
        <v>0</v>
      </c>
      <c r="T106" s="32">
        <v>4</v>
      </c>
      <c r="U106" s="32">
        <v>4</v>
      </c>
      <c r="V106" s="32" t="s">
        <v>477</v>
      </c>
      <c r="W106" s="32" t="s">
        <v>126</v>
      </c>
      <c r="X106" s="37" t="s">
        <v>478</v>
      </c>
      <c r="Y106" s="32" t="s">
        <v>479</v>
      </c>
    </row>
    <row r="107" spans="1:25" ht="31.5">
      <c r="A107" s="31">
        <v>104</v>
      </c>
      <c r="B107" s="311"/>
      <c r="C107" s="311"/>
      <c r="D107" s="319"/>
      <c r="E107" s="311"/>
      <c r="F107" s="311"/>
      <c r="G107" s="313"/>
      <c r="H107" s="40" t="s">
        <v>582</v>
      </c>
      <c r="I107" s="32">
        <v>1490</v>
      </c>
      <c r="J107" s="41" t="s">
        <v>546</v>
      </c>
      <c r="K107" s="32">
        <v>3</v>
      </c>
      <c r="L107" s="32" t="s">
        <v>546</v>
      </c>
      <c r="M107" s="43" t="s">
        <v>40</v>
      </c>
      <c r="N107" s="35">
        <v>50</v>
      </c>
      <c r="O107" s="32">
        <v>1</v>
      </c>
      <c r="P107" s="33">
        <f t="shared" si="2"/>
        <v>50</v>
      </c>
      <c r="Q107" s="32">
        <v>1</v>
      </c>
      <c r="R107" s="307"/>
      <c r="S107" s="36">
        <v>0</v>
      </c>
      <c r="T107" s="32">
        <v>2</v>
      </c>
      <c r="U107" s="32">
        <v>2</v>
      </c>
      <c r="V107" s="32" t="s">
        <v>477</v>
      </c>
      <c r="W107" s="32" t="s">
        <v>126</v>
      </c>
      <c r="X107" s="37" t="s">
        <v>478</v>
      </c>
      <c r="Y107" s="32" t="s">
        <v>479</v>
      </c>
    </row>
    <row r="108" spans="1:25" ht="31.5">
      <c r="A108" s="31">
        <v>105</v>
      </c>
      <c r="B108" s="311"/>
      <c r="C108" s="311"/>
      <c r="D108" s="319"/>
      <c r="E108" s="311"/>
      <c r="F108" s="311"/>
      <c r="G108" s="313"/>
      <c r="H108" s="44" t="s">
        <v>649</v>
      </c>
      <c r="I108" s="32">
        <v>1610</v>
      </c>
      <c r="J108" s="45" t="s">
        <v>650</v>
      </c>
      <c r="K108" s="32">
        <v>3</v>
      </c>
      <c r="L108" s="37" t="s">
        <v>650</v>
      </c>
      <c r="M108" s="34" t="s">
        <v>39</v>
      </c>
      <c r="N108" s="35">
        <v>4</v>
      </c>
      <c r="O108" s="32">
        <v>2</v>
      </c>
      <c r="P108" s="33">
        <f t="shared" si="2"/>
        <v>2</v>
      </c>
      <c r="Q108" s="32">
        <v>2</v>
      </c>
      <c r="R108" s="320">
        <v>2</v>
      </c>
      <c r="S108" s="36">
        <v>0</v>
      </c>
      <c r="T108" s="32">
        <v>4</v>
      </c>
      <c r="U108" s="32">
        <v>4</v>
      </c>
      <c r="V108" s="32" t="s">
        <v>477</v>
      </c>
      <c r="W108" s="32" t="s">
        <v>126</v>
      </c>
      <c r="X108" s="37" t="s">
        <v>478</v>
      </c>
      <c r="Y108" s="32" t="s">
        <v>479</v>
      </c>
    </row>
    <row r="109" spans="1:25" ht="31.5">
      <c r="A109" s="31">
        <v>106</v>
      </c>
      <c r="B109" s="311"/>
      <c r="C109" s="311"/>
      <c r="D109" s="319"/>
      <c r="E109" s="311"/>
      <c r="F109" s="311"/>
      <c r="G109" s="313"/>
      <c r="H109" s="40" t="s">
        <v>651</v>
      </c>
      <c r="I109" s="32">
        <v>1210</v>
      </c>
      <c r="J109" s="41" t="s">
        <v>652</v>
      </c>
      <c r="K109" s="42">
        <v>3</v>
      </c>
      <c r="L109" s="32" t="s">
        <v>652</v>
      </c>
      <c r="M109" s="34" t="s">
        <v>39</v>
      </c>
      <c r="N109" s="35">
        <v>4</v>
      </c>
      <c r="O109" s="42">
        <v>1</v>
      </c>
      <c r="P109" s="33">
        <f t="shared" si="2"/>
        <v>4</v>
      </c>
      <c r="Q109" s="42">
        <v>1</v>
      </c>
      <c r="R109" s="321"/>
      <c r="S109" s="36">
        <v>0</v>
      </c>
      <c r="T109" s="32">
        <v>4</v>
      </c>
      <c r="U109" s="32">
        <v>4</v>
      </c>
      <c r="V109" s="32" t="s">
        <v>477</v>
      </c>
      <c r="W109" s="32" t="s">
        <v>126</v>
      </c>
      <c r="X109" s="37" t="s">
        <v>478</v>
      </c>
      <c r="Y109" s="32" t="s">
        <v>479</v>
      </c>
    </row>
    <row r="110" spans="1:25" ht="31.5">
      <c r="A110" s="31">
        <v>107</v>
      </c>
      <c r="B110" s="311"/>
      <c r="C110" s="311"/>
      <c r="D110" s="319"/>
      <c r="E110" s="311"/>
      <c r="F110" s="311"/>
      <c r="G110" s="313"/>
      <c r="H110" s="40" t="s">
        <v>571</v>
      </c>
      <c r="I110" s="32">
        <v>23950</v>
      </c>
      <c r="J110" s="41" t="s">
        <v>572</v>
      </c>
      <c r="K110" s="42">
        <v>3</v>
      </c>
      <c r="L110" s="32" t="s">
        <v>572</v>
      </c>
      <c r="M110" s="34" t="s">
        <v>223</v>
      </c>
      <c r="N110" s="35">
        <v>1</v>
      </c>
      <c r="O110" s="42">
        <v>1</v>
      </c>
      <c r="P110" s="33">
        <f t="shared" si="2"/>
        <v>1</v>
      </c>
      <c r="Q110" s="42">
        <v>1</v>
      </c>
      <c r="R110" s="32">
        <v>3</v>
      </c>
      <c r="S110" s="36">
        <v>0</v>
      </c>
      <c r="T110" s="32">
        <v>3</v>
      </c>
      <c r="U110" s="32">
        <v>3</v>
      </c>
      <c r="V110" s="32" t="s">
        <v>477</v>
      </c>
      <c r="W110" s="32" t="s">
        <v>126</v>
      </c>
      <c r="X110" s="37" t="s">
        <v>478</v>
      </c>
      <c r="Y110" s="32" t="s">
        <v>479</v>
      </c>
    </row>
    <row r="111" spans="1:25" ht="31.5">
      <c r="A111" s="31">
        <v>108</v>
      </c>
      <c r="B111" s="311"/>
      <c r="C111" s="311"/>
      <c r="D111" s="319"/>
      <c r="E111" s="311"/>
      <c r="F111" s="311"/>
      <c r="G111" s="313"/>
      <c r="H111" s="40" t="s">
        <v>653</v>
      </c>
      <c r="I111" s="32">
        <v>45400</v>
      </c>
      <c r="J111" s="41" t="s">
        <v>654</v>
      </c>
      <c r="K111" s="42">
        <v>3</v>
      </c>
      <c r="L111" s="32" t="s">
        <v>654</v>
      </c>
      <c r="M111" s="34" t="s">
        <v>223</v>
      </c>
      <c r="N111" s="35">
        <v>1</v>
      </c>
      <c r="O111" s="42">
        <v>1</v>
      </c>
      <c r="P111" s="33">
        <f t="shared" si="2"/>
        <v>1</v>
      </c>
      <c r="Q111" s="42">
        <v>1</v>
      </c>
      <c r="R111" s="32">
        <v>4</v>
      </c>
      <c r="S111" s="36">
        <v>0</v>
      </c>
      <c r="T111" s="32">
        <v>1</v>
      </c>
      <c r="U111" s="32">
        <v>1</v>
      </c>
      <c r="V111" s="32" t="s">
        <v>536</v>
      </c>
      <c r="W111" s="32" t="s">
        <v>126</v>
      </c>
      <c r="X111" s="37" t="s">
        <v>478</v>
      </c>
      <c r="Y111" s="32" t="s">
        <v>479</v>
      </c>
    </row>
    <row r="112" spans="1:25" ht="31.5">
      <c r="A112" s="31">
        <v>109</v>
      </c>
      <c r="B112" s="311"/>
      <c r="C112" s="311"/>
      <c r="D112" s="319"/>
      <c r="E112" s="311"/>
      <c r="F112" s="311"/>
      <c r="G112" s="314"/>
      <c r="H112" s="40" t="s">
        <v>655</v>
      </c>
      <c r="I112" s="32">
        <v>14100</v>
      </c>
      <c r="J112" s="41" t="s">
        <v>656</v>
      </c>
      <c r="K112" s="42">
        <v>3</v>
      </c>
      <c r="L112" s="32" t="s">
        <v>656</v>
      </c>
      <c r="M112" s="34" t="s">
        <v>223</v>
      </c>
      <c r="N112" s="35">
        <v>1</v>
      </c>
      <c r="O112" s="42">
        <v>1</v>
      </c>
      <c r="P112" s="33">
        <f t="shared" si="2"/>
        <v>1</v>
      </c>
      <c r="Q112" s="42">
        <v>1</v>
      </c>
      <c r="R112" s="32">
        <v>5</v>
      </c>
      <c r="S112" s="36">
        <v>0</v>
      </c>
      <c r="T112" s="32">
        <v>4</v>
      </c>
      <c r="U112" s="32">
        <v>4</v>
      </c>
      <c r="V112" s="32" t="s">
        <v>536</v>
      </c>
      <c r="W112" s="32" t="s">
        <v>125</v>
      </c>
      <c r="X112" s="37" t="s">
        <v>478</v>
      </c>
      <c r="Y112" s="32" t="s">
        <v>479</v>
      </c>
    </row>
    <row r="113" spans="1:25" ht="36">
      <c r="A113" s="31">
        <v>110</v>
      </c>
      <c r="B113" s="311"/>
      <c r="C113" s="311"/>
      <c r="D113" s="319" t="s">
        <v>642</v>
      </c>
      <c r="E113" s="311" t="s">
        <v>600</v>
      </c>
      <c r="F113" s="311" t="s">
        <v>657</v>
      </c>
      <c r="G113" s="312">
        <v>202930</v>
      </c>
      <c r="H113" s="40" t="s">
        <v>658</v>
      </c>
      <c r="I113" s="32">
        <v>1440</v>
      </c>
      <c r="J113" s="41" t="s">
        <v>659</v>
      </c>
      <c r="K113" s="32">
        <v>3</v>
      </c>
      <c r="L113" s="32" t="s">
        <v>659</v>
      </c>
      <c r="M113" s="34" t="s">
        <v>38</v>
      </c>
      <c r="N113" s="35">
        <v>150</v>
      </c>
      <c r="O113" s="32">
        <v>3</v>
      </c>
      <c r="P113" s="33">
        <f t="shared" si="2"/>
        <v>50</v>
      </c>
      <c r="Q113" s="32">
        <v>3</v>
      </c>
      <c r="R113" s="306">
        <v>1</v>
      </c>
      <c r="S113" s="36">
        <v>0</v>
      </c>
      <c r="T113" s="32">
        <v>9</v>
      </c>
      <c r="U113" s="32">
        <v>9</v>
      </c>
      <c r="V113" s="32" t="s">
        <v>477</v>
      </c>
      <c r="W113" s="32" t="s">
        <v>126</v>
      </c>
      <c r="X113" s="37" t="s">
        <v>478</v>
      </c>
      <c r="Y113" s="32" t="s">
        <v>479</v>
      </c>
    </row>
    <row r="114" spans="1:25" ht="36">
      <c r="A114" s="31">
        <v>111</v>
      </c>
      <c r="B114" s="311"/>
      <c r="C114" s="311"/>
      <c r="D114" s="319"/>
      <c r="E114" s="311"/>
      <c r="F114" s="311"/>
      <c r="G114" s="313"/>
      <c r="H114" s="40" t="s">
        <v>658</v>
      </c>
      <c r="I114" s="32">
        <v>1440</v>
      </c>
      <c r="J114" s="41" t="s">
        <v>660</v>
      </c>
      <c r="K114" s="32">
        <v>3</v>
      </c>
      <c r="L114" s="32" t="s">
        <v>660</v>
      </c>
      <c r="M114" s="34" t="s">
        <v>38</v>
      </c>
      <c r="N114" s="35">
        <v>120</v>
      </c>
      <c r="O114" s="32">
        <v>1</v>
      </c>
      <c r="P114" s="33">
        <f t="shared" si="2"/>
        <v>120</v>
      </c>
      <c r="Q114" s="32">
        <v>1</v>
      </c>
      <c r="R114" s="308"/>
      <c r="S114" s="36">
        <v>0</v>
      </c>
      <c r="T114" s="32">
        <v>8</v>
      </c>
      <c r="U114" s="32">
        <v>8</v>
      </c>
      <c r="V114" s="32" t="s">
        <v>477</v>
      </c>
      <c r="W114" s="32" t="s">
        <v>126</v>
      </c>
      <c r="X114" s="37" t="s">
        <v>478</v>
      </c>
      <c r="Y114" s="32" t="s">
        <v>479</v>
      </c>
    </row>
    <row r="115" spans="1:25" ht="31.5">
      <c r="A115" s="31">
        <v>112</v>
      </c>
      <c r="B115" s="311"/>
      <c r="C115" s="311"/>
      <c r="D115" s="319"/>
      <c r="E115" s="311"/>
      <c r="F115" s="311"/>
      <c r="G115" s="313"/>
      <c r="H115" s="40" t="s">
        <v>661</v>
      </c>
      <c r="I115" s="32">
        <v>1411</v>
      </c>
      <c r="J115" s="41" t="s">
        <v>662</v>
      </c>
      <c r="K115" s="32">
        <v>2</v>
      </c>
      <c r="L115" s="32" t="s">
        <v>662</v>
      </c>
      <c r="M115" s="34" t="s">
        <v>38</v>
      </c>
      <c r="N115" s="35">
        <v>20</v>
      </c>
      <c r="O115" s="32">
        <v>1</v>
      </c>
      <c r="P115" s="33">
        <f t="shared" si="2"/>
        <v>20</v>
      </c>
      <c r="Q115" s="32">
        <v>1</v>
      </c>
      <c r="R115" s="308"/>
      <c r="S115" s="36">
        <v>0</v>
      </c>
      <c r="T115" s="32">
        <v>5</v>
      </c>
      <c r="U115" s="32">
        <v>5</v>
      </c>
      <c r="V115" s="32" t="s">
        <v>477</v>
      </c>
      <c r="W115" s="32" t="s">
        <v>126</v>
      </c>
      <c r="X115" s="37" t="s">
        <v>478</v>
      </c>
      <c r="Y115" s="32" t="s">
        <v>479</v>
      </c>
    </row>
    <row r="116" spans="1:25" ht="31.5">
      <c r="A116" s="31">
        <v>113</v>
      </c>
      <c r="B116" s="311"/>
      <c r="C116" s="311"/>
      <c r="D116" s="319"/>
      <c r="E116" s="311"/>
      <c r="F116" s="311"/>
      <c r="G116" s="313"/>
      <c r="H116" s="40" t="s">
        <v>663</v>
      </c>
      <c r="I116" s="32">
        <v>1462</v>
      </c>
      <c r="J116" s="41" t="s">
        <v>664</v>
      </c>
      <c r="K116" s="32">
        <v>3</v>
      </c>
      <c r="L116" s="32" t="s">
        <v>664</v>
      </c>
      <c r="M116" s="34" t="s">
        <v>258</v>
      </c>
      <c r="N116" s="35">
        <v>1000</v>
      </c>
      <c r="O116" s="32">
        <v>1</v>
      </c>
      <c r="P116" s="33">
        <f t="shared" si="2"/>
        <v>1000</v>
      </c>
      <c r="Q116" s="32">
        <v>1</v>
      </c>
      <c r="R116" s="307"/>
      <c r="S116" s="36">
        <v>0</v>
      </c>
      <c r="T116" s="32">
        <v>4</v>
      </c>
      <c r="U116" s="32">
        <v>4</v>
      </c>
      <c r="V116" s="32" t="s">
        <v>477</v>
      </c>
      <c r="W116" s="32" t="s">
        <v>126</v>
      </c>
      <c r="X116" s="37" t="s">
        <v>478</v>
      </c>
      <c r="Y116" s="32" t="s">
        <v>479</v>
      </c>
    </row>
    <row r="117" spans="1:25" ht="31.5">
      <c r="A117" s="31">
        <v>114</v>
      </c>
      <c r="B117" s="311"/>
      <c r="C117" s="311"/>
      <c r="D117" s="319"/>
      <c r="E117" s="311"/>
      <c r="F117" s="311"/>
      <c r="G117" s="313"/>
      <c r="H117" s="40" t="s">
        <v>140</v>
      </c>
      <c r="I117" s="32">
        <v>1490</v>
      </c>
      <c r="J117" s="41" t="s">
        <v>665</v>
      </c>
      <c r="K117" s="32">
        <v>3</v>
      </c>
      <c r="L117" s="32" t="s">
        <v>665</v>
      </c>
      <c r="M117" s="34" t="s">
        <v>40</v>
      </c>
      <c r="N117" s="35">
        <v>60</v>
      </c>
      <c r="O117" s="32">
        <v>2</v>
      </c>
      <c r="P117" s="33">
        <f t="shared" si="2"/>
        <v>30</v>
      </c>
      <c r="Q117" s="32">
        <v>2</v>
      </c>
      <c r="R117" s="306">
        <v>2</v>
      </c>
      <c r="S117" s="36">
        <v>0</v>
      </c>
      <c r="T117" s="32">
        <v>4</v>
      </c>
      <c r="U117" s="32">
        <v>4</v>
      </c>
      <c r="V117" s="32" t="s">
        <v>477</v>
      </c>
      <c r="W117" s="32" t="s">
        <v>126</v>
      </c>
      <c r="X117" s="37" t="s">
        <v>478</v>
      </c>
      <c r="Y117" s="32" t="s">
        <v>479</v>
      </c>
    </row>
    <row r="118" spans="1:25" ht="31.5">
      <c r="A118" s="31">
        <v>115</v>
      </c>
      <c r="B118" s="311"/>
      <c r="C118" s="311"/>
      <c r="D118" s="319"/>
      <c r="E118" s="311"/>
      <c r="F118" s="311"/>
      <c r="G118" s="313"/>
      <c r="H118" s="40" t="s">
        <v>140</v>
      </c>
      <c r="I118" s="32">
        <v>1490</v>
      </c>
      <c r="J118" s="41" t="s">
        <v>546</v>
      </c>
      <c r="K118" s="32">
        <v>3</v>
      </c>
      <c r="L118" s="32" t="s">
        <v>546</v>
      </c>
      <c r="M118" s="34" t="s">
        <v>40</v>
      </c>
      <c r="N118" s="35">
        <v>50</v>
      </c>
      <c r="O118" s="32">
        <v>1</v>
      </c>
      <c r="P118" s="33">
        <f t="shared" si="2"/>
        <v>50</v>
      </c>
      <c r="Q118" s="32">
        <v>1</v>
      </c>
      <c r="R118" s="307"/>
      <c r="S118" s="36">
        <v>0</v>
      </c>
      <c r="T118" s="32">
        <v>3</v>
      </c>
      <c r="U118" s="32">
        <v>3</v>
      </c>
      <c r="V118" s="32" t="s">
        <v>477</v>
      </c>
      <c r="W118" s="32" t="s">
        <v>126</v>
      </c>
      <c r="X118" s="37" t="s">
        <v>478</v>
      </c>
      <c r="Y118" s="32" t="s">
        <v>479</v>
      </c>
    </row>
    <row r="119" spans="1:25" ht="31.5">
      <c r="A119" s="31">
        <v>116</v>
      </c>
      <c r="B119" s="311"/>
      <c r="C119" s="311"/>
      <c r="D119" s="319"/>
      <c r="E119" s="311"/>
      <c r="F119" s="311"/>
      <c r="G119" s="313"/>
      <c r="H119" s="32" t="s">
        <v>585</v>
      </c>
      <c r="I119" s="32">
        <v>1280</v>
      </c>
      <c r="J119" s="32" t="s">
        <v>586</v>
      </c>
      <c r="K119" s="32">
        <v>3</v>
      </c>
      <c r="L119" s="32" t="s">
        <v>586</v>
      </c>
      <c r="M119" s="34" t="s">
        <v>39</v>
      </c>
      <c r="N119" s="35">
        <v>1</v>
      </c>
      <c r="O119" s="32">
        <v>1</v>
      </c>
      <c r="P119" s="33">
        <f t="shared" si="2"/>
        <v>1</v>
      </c>
      <c r="Q119" s="32">
        <v>1</v>
      </c>
      <c r="R119" s="306">
        <v>3</v>
      </c>
      <c r="S119" s="36">
        <v>0</v>
      </c>
      <c r="T119" s="32">
        <v>4</v>
      </c>
      <c r="U119" s="32">
        <v>4</v>
      </c>
      <c r="V119" s="32" t="s">
        <v>477</v>
      </c>
      <c r="W119" s="32" t="s">
        <v>483</v>
      </c>
      <c r="X119" s="37" t="s">
        <v>478</v>
      </c>
      <c r="Y119" s="32" t="s">
        <v>479</v>
      </c>
    </row>
    <row r="120" spans="1:25" ht="36">
      <c r="A120" s="31">
        <v>117</v>
      </c>
      <c r="B120" s="311"/>
      <c r="C120" s="311"/>
      <c r="D120" s="319"/>
      <c r="E120" s="311"/>
      <c r="F120" s="311"/>
      <c r="G120" s="313"/>
      <c r="H120" s="32" t="s">
        <v>594</v>
      </c>
      <c r="I120" s="32">
        <v>1280</v>
      </c>
      <c r="J120" s="32" t="s">
        <v>666</v>
      </c>
      <c r="K120" s="32">
        <v>3</v>
      </c>
      <c r="L120" s="32" t="s">
        <v>666</v>
      </c>
      <c r="M120" s="34" t="s">
        <v>39</v>
      </c>
      <c r="N120" s="35">
        <v>2</v>
      </c>
      <c r="O120" s="32">
        <v>1</v>
      </c>
      <c r="P120" s="33">
        <f t="shared" si="2"/>
        <v>2</v>
      </c>
      <c r="Q120" s="32">
        <v>1</v>
      </c>
      <c r="R120" s="308"/>
      <c r="S120" s="36">
        <v>0</v>
      </c>
      <c r="T120" s="32">
        <v>4</v>
      </c>
      <c r="U120" s="32">
        <v>4</v>
      </c>
      <c r="V120" s="32" t="s">
        <v>477</v>
      </c>
      <c r="W120" s="32" t="s">
        <v>126</v>
      </c>
      <c r="X120" s="37" t="s">
        <v>478</v>
      </c>
      <c r="Y120" s="32" t="s">
        <v>562</v>
      </c>
    </row>
    <row r="121" spans="1:25" ht="31.5">
      <c r="A121" s="31">
        <v>118</v>
      </c>
      <c r="B121" s="311"/>
      <c r="C121" s="311"/>
      <c r="D121" s="319"/>
      <c r="E121" s="311"/>
      <c r="F121" s="311"/>
      <c r="G121" s="313"/>
      <c r="H121" s="32" t="s">
        <v>565</v>
      </c>
      <c r="I121" s="32">
        <v>1130</v>
      </c>
      <c r="J121" s="32" t="s">
        <v>667</v>
      </c>
      <c r="K121" s="32">
        <v>3</v>
      </c>
      <c r="L121" s="32" t="s">
        <v>667</v>
      </c>
      <c r="M121" s="34" t="s">
        <v>567</v>
      </c>
      <c r="N121" s="35">
        <v>5</v>
      </c>
      <c r="O121" s="32">
        <v>1</v>
      </c>
      <c r="P121" s="33">
        <f t="shared" si="2"/>
        <v>5</v>
      </c>
      <c r="Q121" s="32">
        <v>1</v>
      </c>
      <c r="R121" s="308"/>
      <c r="S121" s="36">
        <v>0</v>
      </c>
      <c r="T121" s="32">
        <v>4</v>
      </c>
      <c r="U121" s="32">
        <v>4</v>
      </c>
      <c r="V121" s="32" t="s">
        <v>477</v>
      </c>
      <c r="W121" s="32" t="s">
        <v>483</v>
      </c>
      <c r="X121" s="37" t="s">
        <v>478</v>
      </c>
      <c r="Y121" s="32" t="s">
        <v>479</v>
      </c>
    </row>
    <row r="122" spans="1:25" ht="31.5">
      <c r="A122" s="31">
        <v>119</v>
      </c>
      <c r="B122" s="311"/>
      <c r="C122" s="311"/>
      <c r="D122" s="319"/>
      <c r="E122" s="311"/>
      <c r="F122" s="311"/>
      <c r="G122" s="313"/>
      <c r="H122" s="37" t="s">
        <v>668</v>
      </c>
      <c r="I122" s="32">
        <v>1610</v>
      </c>
      <c r="J122" s="37" t="s">
        <v>669</v>
      </c>
      <c r="K122" s="32">
        <v>3</v>
      </c>
      <c r="L122" s="37" t="s">
        <v>669</v>
      </c>
      <c r="M122" s="34" t="s">
        <v>39</v>
      </c>
      <c r="N122" s="35">
        <v>3</v>
      </c>
      <c r="O122" s="32">
        <v>3</v>
      </c>
      <c r="P122" s="33">
        <f t="shared" si="2"/>
        <v>1</v>
      </c>
      <c r="Q122" s="32">
        <v>3</v>
      </c>
      <c r="R122" s="308"/>
      <c r="S122" s="36">
        <v>0</v>
      </c>
      <c r="T122" s="32">
        <v>9</v>
      </c>
      <c r="U122" s="32">
        <v>9</v>
      </c>
      <c r="V122" s="32" t="s">
        <v>477</v>
      </c>
      <c r="W122" s="32" t="s">
        <v>126</v>
      </c>
      <c r="X122" s="37" t="s">
        <v>478</v>
      </c>
      <c r="Y122" s="32" t="s">
        <v>479</v>
      </c>
    </row>
    <row r="123" spans="1:25" ht="31.5">
      <c r="A123" s="31">
        <v>120</v>
      </c>
      <c r="B123" s="311"/>
      <c r="C123" s="311"/>
      <c r="D123" s="319"/>
      <c r="E123" s="311"/>
      <c r="F123" s="311"/>
      <c r="G123" s="313"/>
      <c r="H123" s="32" t="s">
        <v>609</v>
      </c>
      <c r="I123" s="32">
        <v>1500</v>
      </c>
      <c r="J123" s="32" t="s">
        <v>670</v>
      </c>
      <c r="K123" s="32">
        <v>3</v>
      </c>
      <c r="L123" s="32" t="s">
        <v>670</v>
      </c>
      <c r="M123" s="34" t="s">
        <v>39</v>
      </c>
      <c r="N123" s="35">
        <v>2</v>
      </c>
      <c r="O123" s="32">
        <v>2</v>
      </c>
      <c r="P123" s="33">
        <f t="shared" si="2"/>
        <v>1</v>
      </c>
      <c r="Q123" s="32">
        <v>2</v>
      </c>
      <c r="R123" s="307"/>
      <c r="S123" s="36">
        <v>0</v>
      </c>
      <c r="T123" s="32">
        <v>8</v>
      </c>
      <c r="U123" s="32">
        <v>8</v>
      </c>
      <c r="V123" s="32" t="s">
        <v>477</v>
      </c>
      <c r="W123" s="32" t="s">
        <v>126</v>
      </c>
      <c r="X123" s="37" t="s">
        <v>478</v>
      </c>
      <c r="Y123" s="32" t="s">
        <v>479</v>
      </c>
    </row>
    <row r="124" spans="1:25" ht="31.5">
      <c r="A124" s="31">
        <v>121</v>
      </c>
      <c r="B124" s="311"/>
      <c r="C124" s="311"/>
      <c r="D124" s="319"/>
      <c r="E124" s="311"/>
      <c r="F124" s="311"/>
      <c r="G124" s="313"/>
      <c r="H124" s="32" t="s">
        <v>485</v>
      </c>
      <c r="I124" s="32">
        <v>28210</v>
      </c>
      <c r="J124" s="32" t="s">
        <v>671</v>
      </c>
      <c r="K124" s="32">
        <v>3</v>
      </c>
      <c r="L124" s="32" t="s">
        <v>671</v>
      </c>
      <c r="M124" s="34" t="s">
        <v>487</v>
      </c>
      <c r="N124" s="35">
        <v>1</v>
      </c>
      <c r="O124" s="32">
        <v>1</v>
      </c>
      <c r="P124" s="33">
        <f t="shared" si="2"/>
        <v>1</v>
      </c>
      <c r="Q124" s="32">
        <v>1</v>
      </c>
      <c r="R124" s="32">
        <v>4</v>
      </c>
      <c r="S124" s="36">
        <v>0</v>
      </c>
      <c r="T124" s="32">
        <v>2</v>
      </c>
      <c r="U124" s="32">
        <v>2</v>
      </c>
      <c r="V124" s="32" t="s">
        <v>477</v>
      </c>
      <c r="W124" s="32" t="s">
        <v>126</v>
      </c>
      <c r="X124" s="37" t="s">
        <v>478</v>
      </c>
      <c r="Y124" s="32" t="s">
        <v>479</v>
      </c>
    </row>
    <row r="125" spans="1:25" ht="36">
      <c r="A125" s="31">
        <v>122</v>
      </c>
      <c r="B125" s="311"/>
      <c r="C125" s="311"/>
      <c r="D125" s="319"/>
      <c r="E125" s="311"/>
      <c r="F125" s="311"/>
      <c r="G125" s="314"/>
      <c r="H125" s="32" t="s">
        <v>672</v>
      </c>
      <c r="I125" s="32">
        <v>33110</v>
      </c>
      <c r="J125" s="32" t="s">
        <v>673</v>
      </c>
      <c r="K125" s="32">
        <v>3</v>
      </c>
      <c r="L125" s="32" t="s">
        <v>673</v>
      </c>
      <c r="M125" s="34" t="s">
        <v>223</v>
      </c>
      <c r="N125" s="35">
        <v>1</v>
      </c>
      <c r="O125" s="32">
        <v>1</v>
      </c>
      <c r="P125" s="33">
        <f t="shared" si="2"/>
        <v>1</v>
      </c>
      <c r="Q125" s="32">
        <v>1</v>
      </c>
      <c r="R125" s="32">
        <v>5</v>
      </c>
      <c r="S125" s="36">
        <v>0</v>
      </c>
      <c r="T125" s="32">
        <v>3</v>
      </c>
      <c r="U125" s="32">
        <v>3</v>
      </c>
      <c r="V125" s="32" t="s">
        <v>477</v>
      </c>
      <c r="W125" s="32" t="s">
        <v>126</v>
      </c>
      <c r="X125" s="37" t="s">
        <v>478</v>
      </c>
      <c r="Y125" s="32" t="s">
        <v>479</v>
      </c>
    </row>
    <row r="126" spans="1:25" ht="31.5">
      <c r="A126" s="31">
        <v>123</v>
      </c>
      <c r="B126" s="311"/>
      <c r="C126" s="311"/>
      <c r="D126" s="319" t="s">
        <v>642</v>
      </c>
      <c r="E126" s="311" t="s">
        <v>600</v>
      </c>
      <c r="F126" s="311" t="s">
        <v>674</v>
      </c>
      <c r="G126" s="312">
        <v>202908</v>
      </c>
      <c r="H126" s="32" t="s">
        <v>555</v>
      </c>
      <c r="I126" s="32">
        <v>1411</v>
      </c>
      <c r="J126" s="32" t="s">
        <v>579</v>
      </c>
      <c r="K126" s="32">
        <v>2</v>
      </c>
      <c r="L126" s="32" t="s">
        <v>579</v>
      </c>
      <c r="M126" s="34" t="s">
        <v>38</v>
      </c>
      <c r="N126" s="35">
        <v>20</v>
      </c>
      <c r="O126" s="32">
        <v>1</v>
      </c>
      <c r="P126" s="33">
        <f t="shared" si="2"/>
        <v>20</v>
      </c>
      <c r="Q126" s="32">
        <v>1</v>
      </c>
      <c r="R126" s="306">
        <v>1</v>
      </c>
      <c r="S126" s="36">
        <v>0</v>
      </c>
      <c r="T126" s="32">
        <v>4</v>
      </c>
      <c r="U126" s="32">
        <v>4</v>
      </c>
      <c r="V126" s="32" t="s">
        <v>477</v>
      </c>
      <c r="W126" s="32" t="s">
        <v>126</v>
      </c>
      <c r="X126" s="37" t="s">
        <v>478</v>
      </c>
      <c r="Y126" s="32" t="s">
        <v>479</v>
      </c>
    </row>
    <row r="127" spans="1:25" ht="31.5">
      <c r="A127" s="31">
        <v>124</v>
      </c>
      <c r="B127" s="311"/>
      <c r="C127" s="311"/>
      <c r="D127" s="319"/>
      <c r="E127" s="311"/>
      <c r="F127" s="311"/>
      <c r="G127" s="313"/>
      <c r="H127" s="32" t="s">
        <v>675</v>
      </c>
      <c r="I127" s="32">
        <v>1440</v>
      </c>
      <c r="J127" s="32" t="s">
        <v>676</v>
      </c>
      <c r="K127" s="32">
        <v>3</v>
      </c>
      <c r="L127" s="32" t="s">
        <v>676</v>
      </c>
      <c r="M127" s="34" t="s">
        <v>38</v>
      </c>
      <c r="N127" s="35">
        <v>150</v>
      </c>
      <c r="O127" s="32">
        <v>1</v>
      </c>
      <c r="P127" s="33">
        <f t="shared" si="2"/>
        <v>150</v>
      </c>
      <c r="Q127" s="32">
        <v>1</v>
      </c>
      <c r="R127" s="308"/>
      <c r="S127" s="36">
        <v>0</v>
      </c>
      <c r="T127" s="32">
        <v>4</v>
      </c>
      <c r="U127" s="32">
        <v>4</v>
      </c>
      <c r="V127" s="32" t="s">
        <v>477</v>
      </c>
      <c r="W127" s="32" t="s">
        <v>126</v>
      </c>
      <c r="X127" s="37" t="s">
        <v>478</v>
      </c>
      <c r="Y127" s="32" t="s">
        <v>479</v>
      </c>
    </row>
    <row r="128" spans="1:25" ht="31.5">
      <c r="A128" s="31">
        <v>125</v>
      </c>
      <c r="B128" s="311"/>
      <c r="C128" s="311"/>
      <c r="D128" s="319"/>
      <c r="E128" s="311"/>
      <c r="F128" s="311"/>
      <c r="G128" s="313"/>
      <c r="H128" s="37" t="s">
        <v>658</v>
      </c>
      <c r="I128" s="32">
        <v>1440</v>
      </c>
      <c r="J128" s="37" t="s">
        <v>677</v>
      </c>
      <c r="K128" s="32">
        <v>3</v>
      </c>
      <c r="L128" s="37" t="s">
        <v>677</v>
      </c>
      <c r="M128" s="34" t="s">
        <v>38</v>
      </c>
      <c r="N128" s="35">
        <v>200</v>
      </c>
      <c r="O128" s="32">
        <v>2</v>
      </c>
      <c r="P128" s="33">
        <f t="shared" si="2"/>
        <v>100</v>
      </c>
      <c r="Q128" s="32">
        <v>2</v>
      </c>
      <c r="R128" s="307"/>
      <c r="S128" s="36">
        <v>0</v>
      </c>
      <c r="T128" s="32">
        <v>6</v>
      </c>
      <c r="U128" s="32">
        <v>6</v>
      </c>
      <c r="V128" s="32" t="s">
        <v>477</v>
      </c>
      <c r="W128" s="32" t="s">
        <v>126</v>
      </c>
      <c r="X128" s="37" t="s">
        <v>478</v>
      </c>
      <c r="Y128" s="32" t="s">
        <v>479</v>
      </c>
    </row>
    <row r="129" spans="1:25" ht="31.5">
      <c r="A129" s="31">
        <v>126</v>
      </c>
      <c r="B129" s="311"/>
      <c r="C129" s="311"/>
      <c r="D129" s="319"/>
      <c r="E129" s="311"/>
      <c r="F129" s="311"/>
      <c r="G129" s="313"/>
      <c r="H129" s="32" t="s">
        <v>678</v>
      </c>
      <c r="I129" s="32">
        <v>8100</v>
      </c>
      <c r="J129" s="32" t="s">
        <v>679</v>
      </c>
      <c r="K129" s="32">
        <v>3</v>
      </c>
      <c r="L129" s="32" t="s">
        <v>679</v>
      </c>
      <c r="M129" s="34" t="s">
        <v>223</v>
      </c>
      <c r="N129" s="35">
        <v>1</v>
      </c>
      <c r="O129" s="32">
        <v>1</v>
      </c>
      <c r="P129" s="33">
        <f t="shared" si="2"/>
        <v>1</v>
      </c>
      <c r="Q129" s="32">
        <v>1</v>
      </c>
      <c r="R129" s="32">
        <v>4</v>
      </c>
      <c r="S129" s="36">
        <v>0</v>
      </c>
      <c r="T129" s="32">
        <v>8</v>
      </c>
      <c r="U129" s="32">
        <v>8</v>
      </c>
      <c r="V129" s="32" t="s">
        <v>493</v>
      </c>
      <c r="W129" s="32" t="s">
        <v>126</v>
      </c>
      <c r="X129" s="37" t="s">
        <v>478</v>
      </c>
      <c r="Y129" s="32" t="s">
        <v>479</v>
      </c>
    </row>
    <row r="130" spans="1:25" ht="31.5">
      <c r="A130" s="31">
        <v>127</v>
      </c>
      <c r="B130" s="311"/>
      <c r="C130" s="311"/>
      <c r="D130" s="319"/>
      <c r="E130" s="311"/>
      <c r="F130" s="311"/>
      <c r="G130" s="313"/>
      <c r="H130" s="32" t="s">
        <v>555</v>
      </c>
      <c r="I130" s="32">
        <v>1411</v>
      </c>
      <c r="J130" s="32" t="s">
        <v>680</v>
      </c>
      <c r="K130" s="32">
        <v>3</v>
      </c>
      <c r="L130" s="32" t="s">
        <v>680</v>
      </c>
      <c r="M130" s="34" t="s">
        <v>38</v>
      </c>
      <c r="N130" s="35">
        <v>50</v>
      </c>
      <c r="O130" s="32">
        <v>1</v>
      </c>
      <c r="P130" s="33">
        <f t="shared" si="2"/>
        <v>50</v>
      </c>
      <c r="Q130" s="32">
        <v>1</v>
      </c>
      <c r="R130" s="32">
        <v>2</v>
      </c>
      <c r="S130" s="36">
        <v>0</v>
      </c>
      <c r="T130" s="32">
        <v>3</v>
      </c>
      <c r="U130" s="32">
        <v>3</v>
      </c>
      <c r="V130" s="32" t="s">
        <v>477</v>
      </c>
      <c r="W130" s="32" t="s">
        <v>126</v>
      </c>
      <c r="X130" s="37" t="s">
        <v>478</v>
      </c>
      <c r="Y130" s="32" t="s">
        <v>479</v>
      </c>
    </row>
    <row r="131" spans="1:25" ht="31.5">
      <c r="A131" s="31">
        <v>128</v>
      </c>
      <c r="B131" s="311"/>
      <c r="C131" s="311"/>
      <c r="D131" s="319"/>
      <c r="E131" s="311"/>
      <c r="F131" s="311"/>
      <c r="G131" s="314"/>
      <c r="H131" s="32" t="s">
        <v>140</v>
      </c>
      <c r="I131" s="32">
        <v>1490</v>
      </c>
      <c r="J131" s="32" t="s">
        <v>681</v>
      </c>
      <c r="K131" s="32">
        <v>3</v>
      </c>
      <c r="L131" s="32" t="s">
        <v>681</v>
      </c>
      <c r="M131" s="34" t="s">
        <v>40</v>
      </c>
      <c r="N131" s="35">
        <v>1</v>
      </c>
      <c r="O131" s="32">
        <v>1</v>
      </c>
      <c r="P131" s="33">
        <f t="shared" si="2"/>
        <v>1</v>
      </c>
      <c r="Q131" s="32">
        <v>1</v>
      </c>
      <c r="R131" s="32">
        <v>3</v>
      </c>
      <c r="S131" s="36">
        <v>0</v>
      </c>
      <c r="T131" s="32">
        <v>10</v>
      </c>
      <c r="U131" s="32">
        <v>10</v>
      </c>
      <c r="V131" s="32" t="s">
        <v>477</v>
      </c>
      <c r="W131" s="32" t="s">
        <v>126</v>
      </c>
      <c r="X131" s="37" t="s">
        <v>478</v>
      </c>
      <c r="Y131" s="32" t="s">
        <v>479</v>
      </c>
    </row>
    <row r="132" spans="1:25" ht="31.5">
      <c r="A132" s="31">
        <v>129</v>
      </c>
      <c r="B132" s="311"/>
      <c r="C132" s="311"/>
      <c r="D132" s="319" t="s">
        <v>642</v>
      </c>
      <c r="E132" s="311" t="s">
        <v>682</v>
      </c>
      <c r="F132" s="311" t="s">
        <v>683</v>
      </c>
      <c r="G132" s="312">
        <v>202399</v>
      </c>
      <c r="H132" s="32" t="s">
        <v>684</v>
      </c>
      <c r="I132" s="42">
        <v>22200</v>
      </c>
      <c r="J132" s="32" t="s">
        <v>685</v>
      </c>
      <c r="K132" s="42">
        <v>3</v>
      </c>
      <c r="L132" s="32" t="s">
        <v>685</v>
      </c>
      <c r="M132" s="34" t="s">
        <v>223</v>
      </c>
      <c r="N132" s="35">
        <v>1</v>
      </c>
      <c r="O132" s="42">
        <v>1</v>
      </c>
      <c r="P132" s="33">
        <f t="shared" si="2"/>
        <v>1</v>
      </c>
      <c r="Q132" s="42">
        <v>1</v>
      </c>
      <c r="R132" s="306">
        <v>1</v>
      </c>
      <c r="S132" s="36">
        <v>0</v>
      </c>
      <c r="T132" s="32">
        <v>5</v>
      </c>
      <c r="U132" s="32">
        <v>5</v>
      </c>
      <c r="V132" s="32" t="s">
        <v>493</v>
      </c>
      <c r="W132" s="32" t="s">
        <v>126</v>
      </c>
      <c r="X132" s="37" t="s">
        <v>478</v>
      </c>
      <c r="Y132" s="32" t="s">
        <v>479</v>
      </c>
    </row>
    <row r="133" spans="1:25" ht="36">
      <c r="A133" s="31">
        <v>130</v>
      </c>
      <c r="B133" s="311"/>
      <c r="C133" s="311"/>
      <c r="D133" s="319"/>
      <c r="E133" s="311"/>
      <c r="F133" s="311"/>
      <c r="G133" s="313"/>
      <c r="H133" s="32" t="s">
        <v>686</v>
      </c>
      <c r="I133" s="42">
        <v>25110</v>
      </c>
      <c r="J133" s="32" t="s">
        <v>687</v>
      </c>
      <c r="K133" s="42">
        <v>3</v>
      </c>
      <c r="L133" s="32" t="s">
        <v>687</v>
      </c>
      <c r="M133" s="34" t="s">
        <v>223</v>
      </c>
      <c r="N133" s="35">
        <v>1</v>
      </c>
      <c r="O133" s="42">
        <v>1</v>
      </c>
      <c r="P133" s="33">
        <f t="shared" si="2"/>
        <v>1</v>
      </c>
      <c r="Q133" s="42">
        <v>1</v>
      </c>
      <c r="R133" s="308"/>
      <c r="S133" s="36">
        <v>0</v>
      </c>
      <c r="T133" s="32">
        <v>4</v>
      </c>
      <c r="U133" s="32">
        <v>4</v>
      </c>
      <c r="V133" s="32" t="s">
        <v>493</v>
      </c>
      <c r="W133" s="32" t="s">
        <v>126</v>
      </c>
      <c r="X133" s="37" t="s">
        <v>478</v>
      </c>
      <c r="Y133" s="32" t="s">
        <v>562</v>
      </c>
    </row>
    <row r="134" spans="1:25" ht="36">
      <c r="A134" s="31">
        <v>131</v>
      </c>
      <c r="B134" s="311"/>
      <c r="C134" s="311"/>
      <c r="D134" s="319"/>
      <c r="E134" s="311"/>
      <c r="F134" s="311"/>
      <c r="G134" s="313"/>
      <c r="H134" s="32" t="s">
        <v>688</v>
      </c>
      <c r="I134" s="42">
        <v>32400</v>
      </c>
      <c r="J134" s="32" t="s">
        <v>689</v>
      </c>
      <c r="K134" s="42">
        <v>3</v>
      </c>
      <c r="L134" s="32" t="s">
        <v>689</v>
      </c>
      <c r="M134" s="34" t="s">
        <v>223</v>
      </c>
      <c r="N134" s="35">
        <v>1</v>
      </c>
      <c r="O134" s="42">
        <v>1</v>
      </c>
      <c r="P134" s="33">
        <f t="shared" si="2"/>
        <v>1</v>
      </c>
      <c r="Q134" s="42">
        <v>1</v>
      </c>
      <c r="R134" s="308"/>
      <c r="S134" s="36">
        <v>0</v>
      </c>
      <c r="T134" s="32">
        <v>4</v>
      </c>
      <c r="U134" s="32">
        <v>4</v>
      </c>
      <c r="V134" s="32" t="s">
        <v>493</v>
      </c>
      <c r="W134" s="32" t="s">
        <v>126</v>
      </c>
      <c r="X134" s="37" t="s">
        <v>478</v>
      </c>
      <c r="Y134" s="32" t="s">
        <v>562</v>
      </c>
    </row>
    <row r="135" spans="1:25" ht="31.5">
      <c r="A135" s="31">
        <v>132</v>
      </c>
      <c r="B135" s="311"/>
      <c r="C135" s="311"/>
      <c r="D135" s="319"/>
      <c r="E135" s="311"/>
      <c r="F135" s="311"/>
      <c r="G135" s="313"/>
      <c r="H135" s="32" t="s">
        <v>690</v>
      </c>
      <c r="I135" s="32">
        <v>23950</v>
      </c>
      <c r="J135" s="32" t="s">
        <v>572</v>
      </c>
      <c r="K135" s="32">
        <v>3</v>
      </c>
      <c r="L135" s="32" t="s">
        <v>572</v>
      </c>
      <c r="M135" s="34" t="s">
        <v>223</v>
      </c>
      <c r="N135" s="35">
        <v>1</v>
      </c>
      <c r="O135" s="32">
        <v>1</v>
      </c>
      <c r="P135" s="33">
        <f t="shared" si="2"/>
        <v>1</v>
      </c>
      <c r="Q135" s="32">
        <v>1</v>
      </c>
      <c r="R135" s="308"/>
      <c r="S135" s="36">
        <v>0</v>
      </c>
      <c r="T135" s="32">
        <v>3</v>
      </c>
      <c r="U135" s="32">
        <v>3</v>
      </c>
      <c r="V135" s="32" t="s">
        <v>536</v>
      </c>
      <c r="W135" s="32" t="s">
        <v>126</v>
      </c>
      <c r="X135" s="37" t="s">
        <v>478</v>
      </c>
      <c r="Y135" s="32" t="s">
        <v>479</v>
      </c>
    </row>
    <row r="136" spans="1:25" ht="31.5">
      <c r="A136" s="31">
        <v>133</v>
      </c>
      <c r="B136" s="311"/>
      <c r="C136" s="311"/>
      <c r="D136" s="319"/>
      <c r="E136" s="311"/>
      <c r="F136" s="311"/>
      <c r="G136" s="313"/>
      <c r="H136" s="32" t="s">
        <v>691</v>
      </c>
      <c r="I136" s="32">
        <v>38300</v>
      </c>
      <c r="J136" s="32" t="s">
        <v>692</v>
      </c>
      <c r="K136" s="32">
        <v>3</v>
      </c>
      <c r="L136" s="32" t="s">
        <v>692</v>
      </c>
      <c r="M136" s="34" t="s">
        <v>223</v>
      </c>
      <c r="N136" s="35">
        <v>1</v>
      </c>
      <c r="O136" s="32">
        <v>1</v>
      </c>
      <c r="P136" s="33">
        <f t="shared" si="2"/>
        <v>1</v>
      </c>
      <c r="Q136" s="32">
        <v>1</v>
      </c>
      <c r="R136" s="307"/>
      <c r="S136" s="36">
        <v>0</v>
      </c>
      <c r="T136" s="32">
        <v>3</v>
      </c>
      <c r="U136" s="32">
        <v>3</v>
      </c>
      <c r="V136" s="32" t="s">
        <v>477</v>
      </c>
      <c r="W136" s="32" t="s">
        <v>126</v>
      </c>
      <c r="X136" s="37" t="s">
        <v>478</v>
      </c>
      <c r="Y136" s="32" t="s">
        <v>479</v>
      </c>
    </row>
    <row r="137" spans="1:25" ht="31.5">
      <c r="A137" s="31">
        <v>134</v>
      </c>
      <c r="B137" s="311"/>
      <c r="C137" s="311"/>
      <c r="D137" s="319"/>
      <c r="E137" s="311"/>
      <c r="F137" s="311"/>
      <c r="G137" s="313"/>
      <c r="H137" s="32" t="s">
        <v>519</v>
      </c>
      <c r="I137" s="32">
        <v>1440</v>
      </c>
      <c r="J137" s="32" t="s">
        <v>540</v>
      </c>
      <c r="K137" s="32">
        <v>3</v>
      </c>
      <c r="L137" s="32" t="s">
        <v>540</v>
      </c>
      <c r="M137" s="34" t="s">
        <v>38</v>
      </c>
      <c r="N137" s="35">
        <v>200</v>
      </c>
      <c r="O137" s="32">
        <v>2</v>
      </c>
      <c r="P137" s="33">
        <f t="shared" si="2"/>
        <v>100</v>
      </c>
      <c r="Q137" s="32">
        <v>2</v>
      </c>
      <c r="R137" s="306">
        <v>2</v>
      </c>
      <c r="S137" s="36">
        <v>0</v>
      </c>
      <c r="T137" s="32">
        <v>6</v>
      </c>
      <c r="U137" s="32">
        <v>6</v>
      </c>
      <c r="V137" s="32" t="s">
        <v>477</v>
      </c>
      <c r="W137" s="32" t="s">
        <v>126</v>
      </c>
      <c r="X137" s="37" t="s">
        <v>478</v>
      </c>
      <c r="Y137" s="32" t="s">
        <v>479</v>
      </c>
    </row>
    <row r="138" spans="1:25" ht="31.5">
      <c r="A138" s="31">
        <v>135</v>
      </c>
      <c r="B138" s="311"/>
      <c r="C138" s="311"/>
      <c r="D138" s="319"/>
      <c r="E138" s="311"/>
      <c r="F138" s="311"/>
      <c r="G138" s="313"/>
      <c r="H138" s="32" t="s">
        <v>519</v>
      </c>
      <c r="I138" s="32">
        <v>1440</v>
      </c>
      <c r="J138" s="32" t="s">
        <v>590</v>
      </c>
      <c r="K138" s="32">
        <v>2</v>
      </c>
      <c r="L138" s="32" t="s">
        <v>590</v>
      </c>
      <c r="M138" s="34" t="s">
        <v>38</v>
      </c>
      <c r="N138" s="35">
        <v>80</v>
      </c>
      <c r="O138" s="32">
        <v>1</v>
      </c>
      <c r="P138" s="33">
        <f t="shared" si="2"/>
        <v>80</v>
      </c>
      <c r="Q138" s="32">
        <v>1</v>
      </c>
      <c r="R138" s="308"/>
      <c r="S138" s="36">
        <v>0</v>
      </c>
      <c r="T138" s="32">
        <v>2</v>
      </c>
      <c r="U138" s="32">
        <v>2</v>
      </c>
      <c r="V138" s="32" t="s">
        <v>477</v>
      </c>
      <c r="W138" s="32" t="s">
        <v>126</v>
      </c>
      <c r="X138" s="37" t="s">
        <v>478</v>
      </c>
      <c r="Y138" s="32" t="s">
        <v>479</v>
      </c>
    </row>
    <row r="139" spans="1:25" ht="31.5">
      <c r="A139" s="31">
        <v>136</v>
      </c>
      <c r="B139" s="311"/>
      <c r="C139" s="311"/>
      <c r="D139" s="319"/>
      <c r="E139" s="311"/>
      <c r="F139" s="311"/>
      <c r="G139" s="313"/>
      <c r="H139" s="32" t="s">
        <v>636</v>
      </c>
      <c r="I139" s="32">
        <v>1440</v>
      </c>
      <c r="J139" s="32" t="s">
        <v>693</v>
      </c>
      <c r="K139" s="32">
        <v>3</v>
      </c>
      <c r="L139" s="32" t="s">
        <v>693</v>
      </c>
      <c r="M139" s="34" t="s">
        <v>38</v>
      </c>
      <c r="N139" s="35">
        <v>150</v>
      </c>
      <c r="O139" s="32">
        <v>3</v>
      </c>
      <c r="P139" s="33">
        <f t="shared" si="2"/>
        <v>50</v>
      </c>
      <c r="Q139" s="32">
        <v>3</v>
      </c>
      <c r="R139" s="308"/>
      <c r="S139" s="36">
        <v>0</v>
      </c>
      <c r="T139" s="32">
        <v>6</v>
      </c>
      <c r="U139" s="32">
        <v>6</v>
      </c>
      <c r="V139" s="32" t="s">
        <v>477</v>
      </c>
      <c r="W139" s="32" t="s">
        <v>126</v>
      </c>
      <c r="X139" s="37" t="s">
        <v>478</v>
      </c>
      <c r="Y139" s="32" t="s">
        <v>479</v>
      </c>
    </row>
    <row r="140" spans="1:25" ht="31.5">
      <c r="A140" s="31">
        <v>137</v>
      </c>
      <c r="B140" s="311"/>
      <c r="C140" s="311"/>
      <c r="D140" s="319"/>
      <c r="E140" s="311"/>
      <c r="F140" s="311"/>
      <c r="G140" s="313"/>
      <c r="H140" s="32" t="s">
        <v>140</v>
      </c>
      <c r="I140" s="32">
        <v>1490</v>
      </c>
      <c r="J140" s="32" t="s">
        <v>546</v>
      </c>
      <c r="K140" s="32">
        <v>3</v>
      </c>
      <c r="L140" s="32" t="s">
        <v>546</v>
      </c>
      <c r="M140" s="34" t="s">
        <v>40</v>
      </c>
      <c r="N140" s="35">
        <v>50</v>
      </c>
      <c r="O140" s="32">
        <v>1</v>
      </c>
      <c r="P140" s="33">
        <f t="shared" ref="P140:P188" si="3">N140/O140</f>
        <v>50</v>
      </c>
      <c r="Q140" s="32">
        <v>1</v>
      </c>
      <c r="R140" s="307"/>
      <c r="S140" s="36">
        <v>0</v>
      </c>
      <c r="T140" s="32">
        <v>3</v>
      </c>
      <c r="U140" s="32">
        <v>3</v>
      </c>
      <c r="V140" s="32" t="s">
        <v>477</v>
      </c>
      <c r="W140" s="32" t="s">
        <v>126</v>
      </c>
      <c r="X140" s="37" t="s">
        <v>478</v>
      </c>
      <c r="Y140" s="32" t="s">
        <v>479</v>
      </c>
    </row>
    <row r="141" spans="1:25" ht="31.5">
      <c r="A141" s="31">
        <v>138</v>
      </c>
      <c r="B141" s="311"/>
      <c r="C141" s="311"/>
      <c r="D141" s="319"/>
      <c r="E141" s="311"/>
      <c r="F141" s="311"/>
      <c r="G141" s="313"/>
      <c r="H141" s="32" t="s">
        <v>565</v>
      </c>
      <c r="I141" s="32">
        <v>1130</v>
      </c>
      <c r="J141" s="32" t="s">
        <v>694</v>
      </c>
      <c r="K141" s="32">
        <v>3</v>
      </c>
      <c r="L141" s="32" t="s">
        <v>694</v>
      </c>
      <c r="M141" s="34" t="s">
        <v>567</v>
      </c>
      <c r="N141" s="35">
        <v>10</v>
      </c>
      <c r="O141" s="32">
        <v>2</v>
      </c>
      <c r="P141" s="33">
        <f t="shared" si="3"/>
        <v>5</v>
      </c>
      <c r="Q141" s="32">
        <v>2</v>
      </c>
      <c r="R141" s="32">
        <v>3</v>
      </c>
      <c r="S141" s="36">
        <v>0</v>
      </c>
      <c r="T141" s="32">
        <v>4</v>
      </c>
      <c r="U141" s="32">
        <v>4</v>
      </c>
      <c r="V141" s="32" t="s">
        <v>477</v>
      </c>
      <c r="W141" s="32" t="s">
        <v>483</v>
      </c>
      <c r="X141" s="37" t="s">
        <v>478</v>
      </c>
      <c r="Y141" s="32" t="s">
        <v>479</v>
      </c>
    </row>
    <row r="142" spans="1:25" ht="31.5">
      <c r="A142" s="31">
        <v>139</v>
      </c>
      <c r="B142" s="311"/>
      <c r="C142" s="311"/>
      <c r="D142" s="319"/>
      <c r="E142" s="311"/>
      <c r="F142" s="311"/>
      <c r="G142" s="314"/>
      <c r="H142" s="32" t="s">
        <v>695</v>
      </c>
      <c r="I142" s="32">
        <v>56100</v>
      </c>
      <c r="J142" s="32" t="s">
        <v>696</v>
      </c>
      <c r="K142" s="32">
        <v>3</v>
      </c>
      <c r="L142" s="32" t="s">
        <v>696</v>
      </c>
      <c r="M142" s="34" t="s">
        <v>223</v>
      </c>
      <c r="N142" s="35">
        <v>1</v>
      </c>
      <c r="O142" s="32">
        <v>1</v>
      </c>
      <c r="P142" s="33">
        <f t="shared" si="3"/>
        <v>1</v>
      </c>
      <c r="Q142" s="32">
        <v>1</v>
      </c>
      <c r="R142" s="32">
        <v>4</v>
      </c>
      <c r="S142" s="36">
        <v>0</v>
      </c>
      <c r="T142" s="32">
        <v>4</v>
      </c>
      <c r="U142" s="32">
        <v>4</v>
      </c>
      <c r="V142" s="32" t="s">
        <v>477</v>
      </c>
      <c r="W142" s="32" t="s">
        <v>126</v>
      </c>
      <c r="X142" s="37" t="s">
        <v>478</v>
      </c>
      <c r="Y142" s="32" t="s">
        <v>479</v>
      </c>
    </row>
    <row r="143" spans="1:25" ht="31.5">
      <c r="A143" s="31">
        <v>140</v>
      </c>
      <c r="B143" s="311"/>
      <c r="C143" s="311"/>
      <c r="D143" s="319" t="s">
        <v>642</v>
      </c>
      <c r="E143" s="311" t="s">
        <v>682</v>
      </c>
      <c r="F143" s="311" t="s">
        <v>697</v>
      </c>
      <c r="G143" s="312">
        <v>202410</v>
      </c>
      <c r="H143" s="32" t="s">
        <v>698</v>
      </c>
      <c r="I143" s="32">
        <v>1411</v>
      </c>
      <c r="J143" s="32" t="s">
        <v>699</v>
      </c>
      <c r="K143" s="32">
        <v>3</v>
      </c>
      <c r="L143" s="32" t="s">
        <v>699</v>
      </c>
      <c r="M143" s="34" t="s">
        <v>38</v>
      </c>
      <c r="N143" s="35">
        <v>10</v>
      </c>
      <c r="O143" s="32">
        <v>1</v>
      </c>
      <c r="P143" s="33">
        <f t="shared" si="3"/>
        <v>10</v>
      </c>
      <c r="Q143" s="32">
        <v>1</v>
      </c>
      <c r="R143" s="306">
        <v>1</v>
      </c>
      <c r="S143" s="36">
        <v>0</v>
      </c>
      <c r="T143" s="32">
        <v>3</v>
      </c>
      <c r="U143" s="32">
        <v>3</v>
      </c>
      <c r="V143" s="32" t="s">
        <v>477</v>
      </c>
      <c r="W143" s="32" t="s">
        <v>126</v>
      </c>
      <c r="X143" s="37" t="s">
        <v>478</v>
      </c>
      <c r="Y143" s="32" t="s">
        <v>479</v>
      </c>
    </row>
    <row r="144" spans="1:25" ht="31.5">
      <c r="A144" s="31">
        <v>141</v>
      </c>
      <c r="B144" s="311"/>
      <c r="C144" s="311"/>
      <c r="D144" s="319"/>
      <c r="E144" s="311"/>
      <c r="F144" s="311"/>
      <c r="G144" s="313"/>
      <c r="H144" s="32" t="s">
        <v>517</v>
      </c>
      <c r="I144" s="32">
        <v>1440</v>
      </c>
      <c r="J144" s="32" t="s">
        <v>516</v>
      </c>
      <c r="K144" s="32">
        <v>3</v>
      </c>
      <c r="L144" s="32" t="s">
        <v>516</v>
      </c>
      <c r="M144" s="34" t="s">
        <v>38</v>
      </c>
      <c r="N144" s="35">
        <v>150</v>
      </c>
      <c r="O144" s="32">
        <v>1</v>
      </c>
      <c r="P144" s="33">
        <f t="shared" si="3"/>
        <v>150</v>
      </c>
      <c r="Q144" s="32">
        <v>1</v>
      </c>
      <c r="R144" s="308"/>
      <c r="S144" s="36">
        <v>0</v>
      </c>
      <c r="T144" s="32">
        <v>4</v>
      </c>
      <c r="U144" s="32">
        <v>4</v>
      </c>
      <c r="V144" s="32" t="s">
        <v>477</v>
      </c>
      <c r="W144" s="32" t="s">
        <v>126</v>
      </c>
      <c r="X144" s="37" t="s">
        <v>478</v>
      </c>
      <c r="Y144" s="32" t="s">
        <v>479</v>
      </c>
    </row>
    <row r="145" spans="1:25" ht="31.5">
      <c r="A145" s="31">
        <v>142</v>
      </c>
      <c r="B145" s="311"/>
      <c r="C145" s="311"/>
      <c r="D145" s="319"/>
      <c r="E145" s="311"/>
      <c r="F145" s="311"/>
      <c r="G145" s="313"/>
      <c r="H145" s="32" t="s">
        <v>498</v>
      </c>
      <c r="I145" s="32">
        <v>1440</v>
      </c>
      <c r="J145" s="32" t="s">
        <v>700</v>
      </c>
      <c r="K145" s="32">
        <v>3</v>
      </c>
      <c r="L145" s="32" t="s">
        <v>700</v>
      </c>
      <c r="M145" s="34" t="s">
        <v>38</v>
      </c>
      <c r="N145" s="35">
        <v>120</v>
      </c>
      <c r="O145" s="32">
        <v>2</v>
      </c>
      <c r="P145" s="33">
        <f t="shared" si="3"/>
        <v>60</v>
      </c>
      <c r="Q145" s="32">
        <v>2</v>
      </c>
      <c r="R145" s="308"/>
      <c r="S145" s="36">
        <v>0</v>
      </c>
      <c r="T145" s="32">
        <v>6</v>
      </c>
      <c r="U145" s="32">
        <v>6</v>
      </c>
      <c r="V145" s="32" t="s">
        <v>477</v>
      </c>
      <c r="W145" s="32" t="s">
        <v>126</v>
      </c>
      <c r="X145" s="37" t="s">
        <v>478</v>
      </c>
      <c r="Y145" s="32" t="s">
        <v>479</v>
      </c>
    </row>
    <row r="146" spans="1:25" ht="31.5">
      <c r="A146" s="31">
        <v>143</v>
      </c>
      <c r="B146" s="311"/>
      <c r="C146" s="311"/>
      <c r="D146" s="319"/>
      <c r="E146" s="311"/>
      <c r="F146" s="311"/>
      <c r="G146" s="313"/>
      <c r="H146" s="32" t="s">
        <v>517</v>
      </c>
      <c r="I146" s="32">
        <v>1440</v>
      </c>
      <c r="J146" s="32" t="s">
        <v>614</v>
      </c>
      <c r="K146" s="32">
        <v>3</v>
      </c>
      <c r="L146" s="32" t="s">
        <v>614</v>
      </c>
      <c r="M146" s="34" t="s">
        <v>38</v>
      </c>
      <c r="N146" s="35">
        <v>100</v>
      </c>
      <c r="O146" s="32">
        <v>1</v>
      </c>
      <c r="P146" s="33">
        <f t="shared" si="3"/>
        <v>100</v>
      </c>
      <c r="Q146" s="32">
        <v>1</v>
      </c>
      <c r="R146" s="308"/>
      <c r="S146" s="36">
        <v>0</v>
      </c>
      <c r="T146" s="32">
        <v>3</v>
      </c>
      <c r="U146" s="32">
        <v>3</v>
      </c>
      <c r="V146" s="32" t="s">
        <v>477</v>
      </c>
      <c r="W146" s="32" t="s">
        <v>126</v>
      </c>
      <c r="X146" s="37" t="s">
        <v>478</v>
      </c>
      <c r="Y146" s="32" t="s">
        <v>479</v>
      </c>
    </row>
    <row r="147" spans="1:25" ht="36">
      <c r="A147" s="31">
        <v>144</v>
      </c>
      <c r="B147" s="311"/>
      <c r="C147" s="311"/>
      <c r="D147" s="319"/>
      <c r="E147" s="311"/>
      <c r="F147" s="311"/>
      <c r="G147" s="313"/>
      <c r="H147" s="32" t="s">
        <v>701</v>
      </c>
      <c r="I147" s="32">
        <v>1462</v>
      </c>
      <c r="J147" s="32" t="s">
        <v>702</v>
      </c>
      <c r="K147" s="32">
        <v>2</v>
      </c>
      <c r="L147" s="32" t="s">
        <v>703</v>
      </c>
      <c r="M147" s="34" t="s">
        <v>258</v>
      </c>
      <c r="N147" s="35">
        <v>2000</v>
      </c>
      <c r="O147" s="32">
        <v>1</v>
      </c>
      <c r="P147" s="33">
        <f t="shared" si="3"/>
        <v>2000</v>
      </c>
      <c r="Q147" s="32">
        <v>1</v>
      </c>
      <c r="R147" s="308"/>
      <c r="S147" s="36">
        <v>0</v>
      </c>
      <c r="T147" s="32">
        <v>4</v>
      </c>
      <c r="U147" s="32">
        <v>4</v>
      </c>
      <c r="V147" s="32" t="s">
        <v>477</v>
      </c>
      <c r="W147" s="32" t="s">
        <v>126</v>
      </c>
      <c r="X147" s="37" t="s">
        <v>478</v>
      </c>
      <c r="Y147" s="32" t="s">
        <v>562</v>
      </c>
    </row>
    <row r="148" spans="1:25" ht="31.5">
      <c r="A148" s="31">
        <v>145</v>
      </c>
      <c r="B148" s="311"/>
      <c r="C148" s="311"/>
      <c r="D148" s="319"/>
      <c r="E148" s="311"/>
      <c r="F148" s="311"/>
      <c r="G148" s="313"/>
      <c r="H148" s="32" t="s">
        <v>704</v>
      </c>
      <c r="I148" s="32">
        <v>1461</v>
      </c>
      <c r="J148" s="32" t="s">
        <v>705</v>
      </c>
      <c r="K148" s="32">
        <v>3</v>
      </c>
      <c r="L148" s="32" t="s">
        <v>705</v>
      </c>
      <c r="M148" s="34" t="s">
        <v>258</v>
      </c>
      <c r="N148" s="35">
        <v>200</v>
      </c>
      <c r="O148" s="32">
        <v>1</v>
      </c>
      <c r="P148" s="33">
        <f t="shared" si="3"/>
        <v>200</v>
      </c>
      <c r="Q148" s="32">
        <v>1</v>
      </c>
      <c r="R148" s="308"/>
      <c r="S148" s="36">
        <v>0</v>
      </c>
      <c r="T148" s="32">
        <v>3</v>
      </c>
      <c r="U148" s="32">
        <v>3</v>
      </c>
      <c r="V148" s="32" t="s">
        <v>477</v>
      </c>
      <c r="W148" s="32" t="s">
        <v>126</v>
      </c>
      <c r="X148" s="37" t="s">
        <v>478</v>
      </c>
      <c r="Y148" s="32" t="s">
        <v>479</v>
      </c>
    </row>
    <row r="149" spans="1:25" ht="31.5">
      <c r="A149" s="31">
        <v>146</v>
      </c>
      <c r="B149" s="311"/>
      <c r="C149" s="311"/>
      <c r="D149" s="319"/>
      <c r="E149" s="311"/>
      <c r="F149" s="311"/>
      <c r="G149" s="313"/>
      <c r="H149" s="32" t="s">
        <v>140</v>
      </c>
      <c r="I149" s="32">
        <v>1490</v>
      </c>
      <c r="J149" s="32" t="s">
        <v>706</v>
      </c>
      <c r="K149" s="32">
        <v>3</v>
      </c>
      <c r="L149" s="32" t="s">
        <v>706</v>
      </c>
      <c r="M149" s="34" t="s">
        <v>40</v>
      </c>
      <c r="N149" s="35">
        <v>150</v>
      </c>
      <c r="O149" s="32">
        <v>1</v>
      </c>
      <c r="P149" s="33">
        <f t="shared" si="3"/>
        <v>150</v>
      </c>
      <c r="Q149" s="32">
        <v>1</v>
      </c>
      <c r="R149" s="307"/>
      <c r="S149" s="36">
        <v>0</v>
      </c>
      <c r="T149" s="32">
        <v>4</v>
      </c>
      <c r="U149" s="32">
        <v>4</v>
      </c>
      <c r="V149" s="32" t="s">
        <v>477</v>
      </c>
      <c r="W149" s="32" t="s">
        <v>126</v>
      </c>
      <c r="X149" s="37" t="s">
        <v>478</v>
      </c>
      <c r="Y149" s="32" t="s">
        <v>479</v>
      </c>
    </row>
    <row r="150" spans="1:25" ht="31.5">
      <c r="A150" s="31">
        <v>147</v>
      </c>
      <c r="B150" s="311"/>
      <c r="C150" s="311"/>
      <c r="D150" s="319"/>
      <c r="E150" s="311"/>
      <c r="F150" s="311"/>
      <c r="G150" s="313"/>
      <c r="H150" s="32" t="s">
        <v>707</v>
      </c>
      <c r="I150" s="32">
        <v>13110</v>
      </c>
      <c r="J150" s="32" t="s">
        <v>708</v>
      </c>
      <c r="K150" s="32">
        <v>3</v>
      </c>
      <c r="L150" s="32" t="s">
        <v>708</v>
      </c>
      <c r="M150" s="34" t="s">
        <v>223</v>
      </c>
      <c r="N150" s="35">
        <v>1</v>
      </c>
      <c r="O150" s="32">
        <v>1</v>
      </c>
      <c r="P150" s="33">
        <f t="shared" si="3"/>
        <v>1</v>
      </c>
      <c r="Q150" s="32">
        <v>1</v>
      </c>
      <c r="R150" s="306">
        <v>2</v>
      </c>
      <c r="S150" s="36">
        <v>0</v>
      </c>
      <c r="T150" s="32">
        <v>5</v>
      </c>
      <c r="U150" s="32">
        <v>5</v>
      </c>
      <c r="V150" s="32" t="s">
        <v>477</v>
      </c>
      <c r="W150" s="32" t="s">
        <v>126</v>
      </c>
      <c r="X150" s="37" t="s">
        <v>478</v>
      </c>
      <c r="Y150" s="32" t="s">
        <v>479</v>
      </c>
    </row>
    <row r="151" spans="1:25" ht="31.5">
      <c r="A151" s="31">
        <v>148</v>
      </c>
      <c r="B151" s="311"/>
      <c r="C151" s="311"/>
      <c r="D151" s="319"/>
      <c r="E151" s="311"/>
      <c r="F151" s="311"/>
      <c r="G151" s="313"/>
      <c r="H151" s="32" t="s">
        <v>709</v>
      </c>
      <c r="I151" s="32">
        <v>28210</v>
      </c>
      <c r="J151" s="32" t="s">
        <v>512</v>
      </c>
      <c r="K151" s="32">
        <v>3</v>
      </c>
      <c r="L151" s="32" t="s">
        <v>512</v>
      </c>
      <c r="M151" s="34" t="s">
        <v>223</v>
      </c>
      <c r="N151" s="35">
        <v>1</v>
      </c>
      <c r="O151" s="32">
        <v>1</v>
      </c>
      <c r="P151" s="33">
        <f t="shared" si="3"/>
        <v>1</v>
      </c>
      <c r="Q151" s="32">
        <v>1</v>
      </c>
      <c r="R151" s="308"/>
      <c r="S151" s="36">
        <v>0</v>
      </c>
      <c r="T151" s="32">
        <v>1</v>
      </c>
      <c r="U151" s="32">
        <v>1</v>
      </c>
      <c r="V151" s="32" t="s">
        <v>477</v>
      </c>
      <c r="W151" s="32" t="s">
        <v>126</v>
      </c>
      <c r="X151" s="37" t="s">
        <v>478</v>
      </c>
      <c r="Y151" s="32" t="s">
        <v>479</v>
      </c>
    </row>
    <row r="152" spans="1:25" ht="31.5">
      <c r="A152" s="31">
        <v>149</v>
      </c>
      <c r="B152" s="311"/>
      <c r="C152" s="311"/>
      <c r="D152" s="319"/>
      <c r="E152" s="311"/>
      <c r="F152" s="311"/>
      <c r="G152" s="313"/>
      <c r="H152" s="32" t="s">
        <v>534</v>
      </c>
      <c r="I152" s="32">
        <v>33110</v>
      </c>
      <c r="J152" s="32" t="s">
        <v>535</v>
      </c>
      <c r="K152" s="32">
        <v>3</v>
      </c>
      <c r="L152" s="32" t="s">
        <v>535</v>
      </c>
      <c r="M152" s="34" t="s">
        <v>223</v>
      </c>
      <c r="N152" s="35">
        <v>1</v>
      </c>
      <c r="O152" s="32">
        <v>1</v>
      </c>
      <c r="P152" s="33">
        <f t="shared" si="3"/>
        <v>1</v>
      </c>
      <c r="Q152" s="32">
        <v>1</v>
      </c>
      <c r="R152" s="308"/>
      <c r="S152" s="36">
        <v>0</v>
      </c>
      <c r="T152" s="32">
        <v>1</v>
      </c>
      <c r="U152" s="32">
        <v>1</v>
      </c>
      <c r="V152" s="32" t="s">
        <v>536</v>
      </c>
      <c r="W152" s="32" t="s">
        <v>126</v>
      </c>
      <c r="X152" s="37" t="s">
        <v>478</v>
      </c>
      <c r="Y152" s="32" t="s">
        <v>479</v>
      </c>
    </row>
    <row r="153" spans="1:25" ht="36">
      <c r="A153" s="31">
        <v>150</v>
      </c>
      <c r="B153" s="311"/>
      <c r="C153" s="311"/>
      <c r="D153" s="319"/>
      <c r="E153" s="311"/>
      <c r="F153" s="311"/>
      <c r="G153" s="313"/>
      <c r="H153" s="32" t="s">
        <v>710</v>
      </c>
      <c r="I153" s="32">
        <v>25990</v>
      </c>
      <c r="J153" s="32" t="s">
        <v>711</v>
      </c>
      <c r="K153" s="32">
        <v>3</v>
      </c>
      <c r="L153" s="32" t="s">
        <v>711</v>
      </c>
      <c r="M153" s="34" t="s">
        <v>223</v>
      </c>
      <c r="N153" s="35">
        <v>1</v>
      </c>
      <c r="O153" s="32">
        <v>1</v>
      </c>
      <c r="P153" s="33">
        <f t="shared" si="3"/>
        <v>1</v>
      </c>
      <c r="Q153" s="32">
        <v>1</v>
      </c>
      <c r="R153" s="307"/>
      <c r="S153" s="36">
        <v>0</v>
      </c>
      <c r="T153" s="32">
        <v>4</v>
      </c>
      <c r="U153" s="32">
        <v>4</v>
      </c>
      <c r="V153" s="32" t="s">
        <v>477</v>
      </c>
      <c r="W153" s="32" t="s">
        <v>126</v>
      </c>
      <c r="X153" s="37" t="s">
        <v>478</v>
      </c>
      <c r="Y153" s="32" t="s">
        <v>562</v>
      </c>
    </row>
    <row r="154" spans="1:25" ht="31.5">
      <c r="A154" s="31">
        <v>151</v>
      </c>
      <c r="B154" s="311"/>
      <c r="C154" s="311"/>
      <c r="D154" s="319"/>
      <c r="E154" s="311"/>
      <c r="F154" s="311"/>
      <c r="G154" s="313"/>
      <c r="H154" s="32" t="s">
        <v>712</v>
      </c>
      <c r="I154" s="32">
        <v>1130</v>
      </c>
      <c r="J154" s="32" t="s">
        <v>713</v>
      </c>
      <c r="K154" s="32">
        <v>3</v>
      </c>
      <c r="L154" s="32" t="s">
        <v>713</v>
      </c>
      <c r="M154" s="34" t="s">
        <v>39</v>
      </c>
      <c r="N154" s="35">
        <v>1</v>
      </c>
      <c r="O154" s="32">
        <v>1</v>
      </c>
      <c r="P154" s="33">
        <f t="shared" si="3"/>
        <v>1</v>
      </c>
      <c r="Q154" s="32">
        <v>1</v>
      </c>
      <c r="R154" s="32">
        <v>3</v>
      </c>
      <c r="S154" s="36">
        <v>0</v>
      </c>
      <c r="T154" s="32">
        <v>4</v>
      </c>
      <c r="U154" s="32">
        <v>4</v>
      </c>
      <c r="V154" s="32" t="s">
        <v>477</v>
      </c>
      <c r="W154" s="32" t="s">
        <v>126</v>
      </c>
      <c r="X154" s="37" t="s">
        <v>478</v>
      </c>
      <c r="Y154" s="32" t="s">
        <v>479</v>
      </c>
    </row>
    <row r="155" spans="1:25" ht="31.5">
      <c r="A155" s="31">
        <v>152</v>
      </c>
      <c r="B155" s="311"/>
      <c r="C155" s="311"/>
      <c r="D155" s="319"/>
      <c r="E155" s="311"/>
      <c r="F155" s="311"/>
      <c r="G155" s="314"/>
      <c r="H155" s="32" t="s">
        <v>714</v>
      </c>
      <c r="I155" s="32">
        <v>28210</v>
      </c>
      <c r="J155" s="32" t="s">
        <v>715</v>
      </c>
      <c r="K155" s="32">
        <v>3</v>
      </c>
      <c r="L155" s="32" t="s">
        <v>715</v>
      </c>
      <c r="M155" s="34" t="s">
        <v>487</v>
      </c>
      <c r="N155" s="35">
        <v>1</v>
      </c>
      <c r="O155" s="32">
        <v>1</v>
      </c>
      <c r="P155" s="33">
        <f t="shared" si="3"/>
        <v>1</v>
      </c>
      <c r="Q155" s="32">
        <v>1</v>
      </c>
      <c r="R155" s="32">
        <v>5</v>
      </c>
      <c r="S155" s="36">
        <v>0</v>
      </c>
      <c r="T155" s="32">
        <v>2</v>
      </c>
      <c r="U155" s="32">
        <v>2</v>
      </c>
      <c r="V155" s="32" t="s">
        <v>477</v>
      </c>
      <c r="W155" s="32" t="s">
        <v>126</v>
      </c>
      <c r="X155" s="37" t="s">
        <v>478</v>
      </c>
      <c r="Y155" s="32" t="s">
        <v>479</v>
      </c>
    </row>
    <row r="156" spans="1:25" ht="31.5">
      <c r="A156" s="31">
        <v>153</v>
      </c>
      <c r="B156" s="311"/>
      <c r="C156" s="311"/>
      <c r="D156" s="319" t="s">
        <v>642</v>
      </c>
      <c r="E156" s="311" t="s">
        <v>682</v>
      </c>
      <c r="F156" s="311" t="s">
        <v>716</v>
      </c>
      <c r="G156" s="312">
        <v>202394</v>
      </c>
      <c r="H156" s="32" t="s">
        <v>498</v>
      </c>
      <c r="I156" s="32">
        <v>1440</v>
      </c>
      <c r="J156" s="32" t="s">
        <v>717</v>
      </c>
      <c r="K156" s="32">
        <v>3</v>
      </c>
      <c r="L156" s="32" t="s">
        <v>717</v>
      </c>
      <c r="M156" s="34" t="s">
        <v>38</v>
      </c>
      <c r="N156" s="35">
        <v>200</v>
      </c>
      <c r="O156" s="32">
        <v>1</v>
      </c>
      <c r="P156" s="33">
        <f t="shared" si="3"/>
        <v>200</v>
      </c>
      <c r="Q156" s="32">
        <v>1</v>
      </c>
      <c r="R156" s="306">
        <v>1</v>
      </c>
      <c r="S156" s="36">
        <v>0</v>
      </c>
      <c r="T156" s="32">
        <v>3</v>
      </c>
      <c r="U156" s="32">
        <v>3</v>
      </c>
      <c r="V156" s="32" t="s">
        <v>477</v>
      </c>
      <c r="W156" s="32" t="s">
        <v>126</v>
      </c>
      <c r="X156" s="37" t="s">
        <v>478</v>
      </c>
      <c r="Y156" s="32" t="s">
        <v>479</v>
      </c>
    </row>
    <row r="157" spans="1:25" ht="31.5">
      <c r="A157" s="31">
        <v>154</v>
      </c>
      <c r="B157" s="311"/>
      <c r="C157" s="311"/>
      <c r="D157" s="319"/>
      <c r="E157" s="311"/>
      <c r="F157" s="311"/>
      <c r="G157" s="313"/>
      <c r="H157" s="32" t="s">
        <v>498</v>
      </c>
      <c r="I157" s="32">
        <v>1440</v>
      </c>
      <c r="J157" s="32" t="s">
        <v>718</v>
      </c>
      <c r="K157" s="32">
        <v>3</v>
      </c>
      <c r="L157" s="32" t="s">
        <v>718</v>
      </c>
      <c r="M157" s="34" t="s">
        <v>38</v>
      </c>
      <c r="N157" s="35">
        <v>150</v>
      </c>
      <c r="O157" s="32">
        <v>1</v>
      </c>
      <c r="P157" s="33">
        <f t="shared" si="3"/>
        <v>150</v>
      </c>
      <c r="Q157" s="32">
        <v>1</v>
      </c>
      <c r="R157" s="308"/>
      <c r="S157" s="36">
        <v>0</v>
      </c>
      <c r="T157" s="32">
        <v>4</v>
      </c>
      <c r="U157" s="32">
        <v>4</v>
      </c>
      <c r="V157" s="32" t="s">
        <v>477</v>
      </c>
      <c r="W157" s="32" t="s">
        <v>126</v>
      </c>
      <c r="X157" s="37" t="s">
        <v>478</v>
      </c>
      <c r="Y157" s="32" t="s">
        <v>479</v>
      </c>
    </row>
    <row r="158" spans="1:25" ht="31.5">
      <c r="A158" s="31">
        <v>155</v>
      </c>
      <c r="B158" s="311"/>
      <c r="C158" s="311"/>
      <c r="D158" s="319"/>
      <c r="E158" s="311"/>
      <c r="F158" s="311"/>
      <c r="G158" s="313"/>
      <c r="H158" s="32" t="s">
        <v>498</v>
      </c>
      <c r="I158" s="32">
        <v>1440</v>
      </c>
      <c r="J158" s="32" t="s">
        <v>719</v>
      </c>
      <c r="K158" s="32">
        <v>2</v>
      </c>
      <c r="L158" s="32" t="s">
        <v>719</v>
      </c>
      <c r="M158" s="34" t="s">
        <v>38</v>
      </c>
      <c r="N158" s="35">
        <v>100</v>
      </c>
      <c r="O158" s="32">
        <v>1</v>
      </c>
      <c r="P158" s="33">
        <f t="shared" si="3"/>
        <v>100</v>
      </c>
      <c r="Q158" s="32">
        <v>1</v>
      </c>
      <c r="R158" s="307"/>
      <c r="S158" s="36">
        <v>0</v>
      </c>
      <c r="T158" s="32">
        <v>6</v>
      </c>
      <c r="U158" s="32">
        <v>6</v>
      </c>
      <c r="V158" s="32" t="s">
        <v>477</v>
      </c>
      <c r="W158" s="32" t="s">
        <v>126</v>
      </c>
      <c r="X158" s="37" t="s">
        <v>478</v>
      </c>
      <c r="Y158" s="32" t="s">
        <v>479</v>
      </c>
    </row>
    <row r="159" spans="1:25" ht="31.5">
      <c r="A159" s="31">
        <v>156</v>
      </c>
      <c r="B159" s="311"/>
      <c r="C159" s="311"/>
      <c r="D159" s="319"/>
      <c r="E159" s="311"/>
      <c r="F159" s="311"/>
      <c r="G159" s="313"/>
      <c r="H159" s="32" t="s">
        <v>720</v>
      </c>
      <c r="I159" s="32">
        <v>1130</v>
      </c>
      <c r="J159" s="32" t="s">
        <v>721</v>
      </c>
      <c r="K159" s="32">
        <v>3</v>
      </c>
      <c r="L159" s="32" t="s">
        <v>721</v>
      </c>
      <c r="M159" s="34" t="s">
        <v>722</v>
      </c>
      <c r="N159" s="35">
        <v>300</v>
      </c>
      <c r="O159" s="32">
        <v>1</v>
      </c>
      <c r="P159" s="33">
        <f t="shared" si="3"/>
        <v>300</v>
      </c>
      <c r="Q159" s="32">
        <v>1</v>
      </c>
      <c r="R159" s="32">
        <v>2</v>
      </c>
      <c r="S159" s="36">
        <v>0</v>
      </c>
      <c r="T159" s="32">
        <v>3</v>
      </c>
      <c r="U159" s="32">
        <v>3</v>
      </c>
      <c r="V159" s="32" t="s">
        <v>477</v>
      </c>
      <c r="W159" s="32" t="s">
        <v>126</v>
      </c>
      <c r="X159" s="37" t="s">
        <v>478</v>
      </c>
      <c r="Y159" s="32" t="s">
        <v>479</v>
      </c>
    </row>
    <row r="160" spans="1:25" ht="31.5">
      <c r="A160" s="31">
        <v>157</v>
      </c>
      <c r="B160" s="311"/>
      <c r="C160" s="311"/>
      <c r="D160" s="319"/>
      <c r="E160" s="311"/>
      <c r="F160" s="311"/>
      <c r="G160" s="314"/>
      <c r="H160" s="32" t="s">
        <v>723</v>
      </c>
      <c r="I160" s="32">
        <v>33120</v>
      </c>
      <c r="J160" s="32" t="s">
        <v>723</v>
      </c>
      <c r="K160" s="32">
        <v>3</v>
      </c>
      <c r="L160" s="32" t="s">
        <v>723</v>
      </c>
      <c r="M160" s="34" t="s">
        <v>223</v>
      </c>
      <c r="N160" s="35">
        <v>1</v>
      </c>
      <c r="O160" s="32">
        <v>1</v>
      </c>
      <c r="P160" s="33">
        <f t="shared" si="3"/>
        <v>1</v>
      </c>
      <c r="Q160" s="32">
        <v>1</v>
      </c>
      <c r="R160" s="32">
        <v>3</v>
      </c>
      <c r="S160" s="36">
        <v>0</v>
      </c>
      <c r="T160" s="32">
        <v>4</v>
      </c>
      <c r="U160" s="32">
        <v>4</v>
      </c>
      <c r="V160" s="32" t="s">
        <v>477</v>
      </c>
      <c r="W160" s="32" t="s">
        <v>126</v>
      </c>
      <c r="X160" s="37" t="s">
        <v>478</v>
      </c>
      <c r="Y160" s="32" t="s">
        <v>479</v>
      </c>
    </row>
    <row r="161" spans="1:25" ht="31.5">
      <c r="A161" s="31">
        <v>158</v>
      </c>
      <c r="B161" s="311"/>
      <c r="C161" s="311"/>
      <c r="D161" s="319" t="s">
        <v>642</v>
      </c>
      <c r="E161" s="311" t="s">
        <v>682</v>
      </c>
      <c r="F161" s="311" t="s">
        <v>724</v>
      </c>
      <c r="G161" s="312">
        <v>202929</v>
      </c>
      <c r="H161" s="32" t="s">
        <v>498</v>
      </c>
      <c r="I161" s="32">
        <v>1440</v>
      </c>
      <c r="J161" s="32" t="s">
        <v>614</v>
      </c>
      <c r="K161" s="32">
        <v>3</v>
      </c>
      <c r="L161" s="32" t="s">
        <v>614</v>
      </c>
      <c r="M161" s="34" t="s">
        <v>38</v>
      </c>
      <c r="N161" s="35">
        <v>100</v>
      </c>
      <c r="O161" s="32">
        <v>1</v>
      </c>
      <c r="P161" s="33">
        <f t="shared" si="3"/>
        <v>100</v>
      </c>
      <c r="Q161" s="32">
        <v>1</v>
      </c>
      <c r="R161" s="32">
        <v>1</v>
      </c>
      <c r="S161" s="36">
        <v>0</v>
      </c>
      <c r="T161" s="32">
        <v>3</v>
      </c>
      <c r="U161" s="32">
        <v>3</v>
      </c>
      <c r="V161" s="32" t="s">
        <v>477</v>
      </c>
      <c r="W161" s="32" t="s">
        <v>126</v>
      </c>
      <c r="X161" s="37" t="s">
        <v>478</v>
      </c>
      <c r="Y161" s="32" t="s">
        <v>479</v>
      </c>
    </row>
    <row r="162" spans="1:25" ht="31.5">
      <c r="A162" s="31">
        <v>159</v>
      </c>
      <c r="B162" s="311"/>
      <c r="C162" s="311"/>
      <c r="D162" s="319"/>
      <c r="E162" s="311"/>
      <c r="F162" s="311"/>
      <c r="G162" s="313"/>
      <c r="H162" s="32" t="s">
        <v>565</v>
      </c>
      <c r="I162" s="32">
        <v>1130</v>
      </c>
      <c r="J162" s="32" t="s">
        <v>667</v>
      </c>
      <c r="K162" s="32">
        <v>3</v>
      </c>
      <c r="L162" s="32" t="s">
        <v>566</v>
      </c>
      <c r="M162" s="34" t="s">
        <v>567</v>
      </c>
      <c r="N162" s="35">
        <v>5</v>
      </c>
      <c r="O162" s="32">
        <v>1</v>
      </c>
      <c r="P162" s="33">
        <f t="shared" si="3"/>
        <v>5</v>
      </c>
      <c r="Q162" s="32">
        <v>1</v>
      </c>
      <c r="R162" s="32">
        <v>2</v>
      </c>
      <c r="S162" s="36">
        <v>0</v>
      </c>
      <c r="T162" s="32">
        <v>2</v>
      </c>
      <c r="U162" s="32">
        <v>2</v>
      </c>
      <c r="V162" s="32" t="s">
        <v>477</v>
      </c>
      <c r="W162" s="32" t="s">
        <v>483</v>
      </c>
      <c r="X162" s="37" t="s">
        <v>478</v>
      </c>
      <c r="Y162" s="32" t="s">
        <v>479</v>
      </c>
    </row>
    <row r="163" spans="1:25" ht="31.5">
      <c r="A163" s="31">
        <v>160</v>
      </c>
      <c r="B163" s="311"/>
      <c r="C163" s="311"/>
      <c r="D163" s="319"/>
      <c r="E163" s="311"/>
      <c r="F163" s="311"/>
      <c r="G163" s="313"/>
      <c r="H163" s="32" t="s">
        <v>725</v>
      </c>
      <c r="I163" s="32">
        <v>28210</v>
      </c>
      <c r="J163" s="32" t="s">
        <v>726</v>
      </c>
      <c r="K163" s="32">
        <v>3</v>
      </c>
      <c r="L163" s="32" t="s">
        <v>726</v>
      </c>
      <c r="M163" s="34" t="s">
        <v>487</v>
      </c>
      <c r="N163" s="35">
        <v>1</v>
      </c>
      <c r="O163" s="32">
        <v>1</v>
      </c>
      <c r="P163" s="33">
        <f t="shared" si="3"/>
        <v>1</v>
      </c>
      <c r="Q163" s="32">
        <v>1</v>
      </c>
      <c r="R163" s="306">
        <v>3</v>
      </c>
      <c r="S163" s="36">
        <v>0</v>
      </c>
      <c r="T163" s="32">
        <v>3</v>
      </c>
      <c r="U163" s="32">
        <v>3</v>
      </c>
      <c r="V163" s="32" t="s">
        <v>477</v>
      </c>
      <c r="W163" s="32" t="s">
        <v>126</v>
      </c>
      <c r="X163" s="37" t="s">
        <v>478</v>
      </c>
      <c r="Y163" s="32" t="s">
        <v>479</v>
      </c>
    </row>
    <row r="164" spans="1:25" ht="31.5">
      <c r="A164" s="31">
        <v>161</v>
      </c>
      <c r="B164" s="311"/>
      <c r="C164" s="311"/>
      <c r="D164" s="319"/>
      <c r="E164" s="311"/>
      <c r="F164" s="311"/>
      <c r="G164" s="313"/>
      <c r="H164" s="32" t="s">
        <v>727</v>
      </c>
      <c r="I164" s="32">
        <v>28210</v>
      </c>
      <c r="J164" s="32" t="s">
        <v>728</v>
      </c>
      <c r="K164" s="32">
        <v>3</v>
      </c>
      <c r="L164" s="32" t="s">
        <v>728</v>
      </c>
      <c r="M164" s="34" t="s">
        <v>487</v>
      </c>
      <c r="N164" s="35">
        <v>1</v>
      </c>
      <c r="O164" s="32">
        <v>1</v>
      </c>
      <c r="P164" s="33">
        <f t="shared" si="3"/>
        <v>1</v>
      </c>
      <c r="Q164" s="32">
        <v>1</v>
      </c>
      <c r="R164" s="307"/>
      <c r="S164" s="36">
        <v>0</v>
      </c>
      <c r="T164" s="32">
        <v>2</v>
      </c>
      <c r="U164" s="32">
        <v>2</v>
      </c>
      <c r="V164" s="32" t="s">
        <v>477</v>
      </c>
      <c r="W164" s="32" t="s">
        <v>126</v>
      </c>
      <c r="X164" s="37" t="s">
        <v>478</v>
      </c>
      <c r="Y164" s="32" t="s">
        <v>479</v>
      </c>
    </row>
    <row r="165" spans="1:25" ht="36">
      <c r="A165" s="31">
        <v>162</v>
      </c>
      <c r="B165" s="311"/>
      <c r="C165" s="311"/>
      <c r="D165" s="319"/>
      <c r="E165" s="311"/>
      <c r="F165" s="311"/>
      <c r="G165" s="314"/>
      <c r="H165" s="32" t="s">
        <v>729</v>
      </c>
      <c r="I165" s="32">
        <v>55101</v>
      </c>
      <c r="J165" s="32" t="s">
        <v>730</v>
      </c>
      <c r="K165" s="32">
        <v>3</v>
      </c>
      <c r="L165" s="32" t="s">
        <v>730</v>
      </c>
      <c r="M165" s="34" t="s">
        <v>223</v>
      </c>
      <c r="N165" s="35">
        <v>1</v>
      </c>
      <c r="O165" s="32">
        <v>1</v>
      </c>
      <c r="P165" s="33">
        <f t="shared" si="3"/>
        <v>1</v>
      </c>
      <c r="Q165" s="32">
        <v>1</v>
      </c>
      <c r="R165" s="32">
        <v>4</v>
      </c>
      <c r="S165" s="36">
        <v>0</v>
      </c>
      <c r="T165" s="32">
        <v>5</v>
      </c>
      <c r="U165" s="32">
        <v>5</v>
      </c>
      <c r="V165" s="32" t="s">
        <v>731</v>
      </c>
      <c r="W165" s="32" t="s">
        <v>126</v>
      </c>
      <c r="X165" s="37" t="s">
        <v>478</v>
      </c>
      <c r="Y165" s="32" t="s">
        <v>562</v>
      </c>
    </row>
    <row r="166" spans="1:25" ht="31.5">
      <c r="A166" s="31">
        <v>163</v>
      </c>
      <c r="B166" s="311"/>
      <c r="C166" s="311"/>
      <c r="D166" s="319" t="s">
        <v>642</v>
      </c>
      <c r="E166" s="311" t="s">
        <v>682</v>
      </c>
      <c r="F166" s="315" t="s">
        <v>732</v>
      </c>
      <c r="G166" s="312">
        <v>202922</v>
      </c>
      <c r="H166" s="32" t="s">
        <v>498</v>
      </c>
      <c r="I166" s="32">
        <v>1440</v>
      </c>
      <c r="J166" s="32" t="s">
        <v>516</v>
      </c>
      <c r="K166" s="32">
        <v>2</v>
      </c>
      <c r="L166" s="32" t="s">
        <v>516</v>
      </c>
      <c r="M166" s="34" t="s">
        <v>38</v>
      </c>
      <c r="N166" s="35">
        <v>150</v>
      </c>
      <c r="O166" s="32">
        <v>1</v>
      </c>
      <c r="P166" s="33">
        <f t="shared" si="3"/>
        <v>150</v>
      </c>
      <c r="Q166" s="32">
        <v>1</v>
      </c>
      <c r="R166" s="306">
        <v>1</v>
      </c>
      <c r="S166" s="36">
        <v>0</v>
      </c>
      <c r="T166" s="32">
        <v>4</v>
      </c>
      <c r="U166" s="32">
        <v>4</v>
      </c>
      <c r="V166" s="32" t="s">
        <v>477</v>
      </c>
      <c r="W166" s="32" t="s">
        <v>126</v>
      </c>
      <c r="X166" s="37" t="s">
        <v>478</v>
      </c>
      <c r="Y166" s="32" t="s">
        <v>479</v>
      </c>
    </row>
    <row r="167" spans="1:25" ht="31.5">
      <c r="A167" s="31">
        <v>164</v>
      </c>
      <c r="B167" s="311"/>
      <c r="C167" s="311"/>
      <c r="D167" s="319"/>
      <c r="E167" s="311"/>
      <c r="F167" s="315"/>
      <c r="G167" s="313"/>
      <c r="H167" s="32" t="s">
        <v>636</v>
      </c>
      <c r="I167" s="32">
        <v>1440</v>
      </c>
      <c r="J167" s="32" t="s">
        <v>733</v>
      </c>
      <c r="K167" s="32">
        <v>3</v>
      </c>
      <c r="L167" s="32" t="s">
        <v>733</v>
      </c>
      <c r="M167" s="34" t="s">
        <v>38</v>
      </c>
      <c r="N167" s="35">
        <v>300</v>
      </c>
      <c r="O167" s="32">
        <v>3</v>
      </c>
      <c r="P167" s="33">
        <f t="shared" si="3"/>
        <v>100</v>
      </c>
      <c r="Q167" s="32">
        <v>3</v>
      </c>
      <c r="R167" s="308"/>
      <c r="S167" s="36">
        <v>0</v>
      </c>
      <c r="T167" s="32">
        <v>9</v>
      </c>
      <c r="U167" s="32">
        <v>9</v>
      </c>
      <c r="V167" s="32" t="s">
        <v>477</v>
      </c>
      <c r="W167" s="32" t="s">
        <v>126</v>
      </c>
      <c r="X167" s="37" t="s">
        <v>478</v>
      </c>
      <c r="Y167" s="32" t="s">
        <v>479</v>
      </c>
    </row>
    <row r="168" spans="1:25" ht="31.5">
      <c r="A168" s="31">
        <v>165</v>
      </c>
      <c r="B168" s="311"/>
      <c r="C168" s="311"/>
      <c r="D168" s="319"/>
      <c r="E168" s="311"/>
      <c r="F168" s="315"/>
      <c r="G168" s="313"/>
      <c r="H168" s="32" t="s">
        <v>498</v>
      </c>
      <c r="I168" s="32">
        <v>1440</v>
      </c>
      <c r="J168" s="32" t="s">
        <v>734</v>
      </c>
      <c r="K168" s="32">
        <v>3</v>
      </c>
      <c r="L168" s="32" t="s">
        <v>734</v>
      </c>
      <c r="M168" s="34" t="s">
        <v>38</v>
      </c>
      <c r="N168" s="35">
        <v>80</v>
      </c>
      <c r="O168" s="32">
        <v>1</v>
      </c>
      <c r="P168" s="33">
        <f t="shared" si="3"/>
        <v>80</v>
      </c>
      <c r="Q168" s="32">
        <v>1</v>
      </c>
      <c r="R168" s="308"/>
      <c r="S168" s="36">
        <v>0</v>
      </c>
      <c r="T168" s="32">
        <v>2</v>
      </c>
      <c r="U168" s="32">
        <v>2</v>
      </c>
      <c r="V168" s="32" t="s">
        <v>477</v>
      </c>
      <c r="W168" s="32" t="s">
        <v>126</v>
      </c>
      <c r="X168" s="37" t="s">
        <v>478</v>
      </c>
      <c r="Y168" s="32" t="s">
        <v>479</v>
      </c>
    </row>
    <row r="169" spans="1:25" ht="31.5">
      <c r="A169" s="31">
        <v>166</v>
      </c>
      <c r="B169" s="311"/>
      <c r="C169" s="311"/>
      <c r="D169" s="319"/>
      <c r="E169" s="311"/>
      <c r="F169" s="315"/>
      <c r="G169" s="313"/>
      <c r="H169" s="32" t="s">
        <v>140</v>
      </c>
      <c r="I169" s="32">
        <v>1490</v>
      </c>
      <c r="J169" s="32" t="s">
        <v>546</v>
      </c>
      <c r="K169" s="32">
        <v>3</v>
      </c>
      <c r="L169" s="32" t="s">
        <v>546</v>
      </c>
      <c r="M169" s="34" t="s">
        <v>40</v>
      </c>
      <c r="N169" s="35">
        <v>50</v>
      </c>
      <c r="O169" s="32">
        <v>1</v>
      </c>
      <c r="P169" s="33">
        <f t="shared" si="3"/>
        <v>50</v>
      </c>
      <c r="Q169" s="32">
        <v>1</v>
      </c>
      <c r="R169" s="307"/>
      <c r="S169" s="36">
        <v>0</v>
      </c>
      <c r="T169" s="32">
        <v>2</v>
      </c>
      <c r="U169" s="32">
        <v>2</v>
      </c>
      <c r="V169" s="32" t="s">
        <v>477</v>
      </c>
      <c r="W169" s="32" t="s">
        <v>126</v>
      </c>
      <c r="X169" s="37" t="s">
        <v>478</v>
      </c>
      <c r="Y169" s="32" t="s">
        <v>479</v>
      </c>
    </row>
    <row r="170" spans="1:25" ht="36">
      <c r="A170" s="31">
        <v>167</v>
      </c>
      <c r="B170" s="311"/>
      <c r="C170" s="311"/>
      <c r="D170" s="319"/>
      <c r="E170" s="311"/>
      <c r="F170" s="315"/>
      <c r="G170" s="313"/>
      <c r="H170" s="32" t="s">
        <v>735</v>
      </c>
      <c r="I170" s="32">
        <v>1610</v>
      </c>
      <c r="J170" s="32" t="s">
        <v>736</v>
      </c>
      <c r="K170" s="32">
        <v>3</v>
      </c>
      <c r="L170" s="32" t="s">
        <v>736</v>
      </c>
      <c r="M170" s="34" t="s">
        <v>39</v>
      </c>
      <c r="N170" s="35">
        <v>4</v>
      </c>
      <c r="O170" s="32">
        <v>2</v>
      </c>
      <c r="P170" s="33">
        <f t="shared" si="3"/>
        <v>2</v>
      </c>
      <c r="Q170" s="32">
        <v>2</v>
      </c>
      <c r="R170" s="32">
        <v>2</v>
      </c>
      <c r="S170" s="36">
        <v>0</v>
      </c>
      <c r="T170" s="32">
        <v>6</v>
      </c>
      <c r="U170" s="32">
        <v>6</v>
      </c>
      <c r="V170" s="32" t="s">
        <v>477</v>
      </c>
      <c r="W170" s="32" t="s">
        <v>126</v>
      </c>
      <c r="X170" s="37" t="s">
        <v>478</v>
      </c>
      <c r="Y170" s="32" t="s">
        <v>479</v>
      </c>
    </row>
    <row r="171" spans="1:25" ht="31.5">
      <c r="A171" s="31">
        <v>168</v>
      </c>
      <c r="B171" s="311"/>
      <c r="C171" s="311"/>
      <c r="D171" s="319"/>
      <c r="E171" s="311"/>
      <c r="F171" s="315"/>
      <c r="G171" s="313"/>
      <c r="H171" s="32" t="s">
        <v>528</v>
      </c>
      <c r="I171" s="32">
        <v>1210</v>
      </c>
      <c r="J171" s="32" t="s">
        <v>737</v>
      </c>
      <c r="K171" s="32">
        <v>2</v>
      </c>
      <c r="L171" s="32" t="s">
        <v>737</v>
      </c>
      <c r="M171" s="34" t="s">
        <v>39</v>
      </c>
      <c r="N171" s="35">
        <v>3</v>
      </c>
      <c r="O171" s="32">
        <v>1</v>
      </c>
      <c r="P171" s="33">
        <f t="shared" si="3"/>
        <v>3</v>
      </c>
      <c r="Q171" s="32">
        <v>1</v>
      </c>
      <c r="R171" s="32">
        <v>3</v>
      </c>
      <c r="S171" s="36">
        <v>0</v>
      </c>
      <c r="T171" s="32">
        <v>2</v>
      </c>
      <c r="U171" s="32">
        <v>2</v>
      </c>
      <c r="V171" s="32" t="s">
        <v>477</v>
      </c>
      <c r="W171" s="32" t="s">
        <v>126</v>
      </c>
      <c r="X171" s="37" t="s">
        <v>478</v>
      </c>
      <c r="Y171" s="32" t="s">
        <v>479</v>
      </c>
    </row>
    <row r="172" spans="1:25" ht="36">
      <c r="A172" s="31">
        <v>169</v>
      </c>
      <c r="B172" s="311"/>
      <c r="C172" s="311"/>
      <c r="D172" s="319"/>
      <c r="E172" s="311"/>
      <c r="F172" s="315"/>
      <c r="G172" s="314"/>
      <c r="H172" s="32" t="s">
        <v>738</v>
      </c>
      <c r="I172" s="32">
        <v>55102</v>
      </c>
      <c r="J172" s="32" t="s">
        <v>739</v>
      </c>
      <c r="K172" s="32">
        <v>3</v>
      </c>
      <c r="L172" s="32" t="s">
        <v>739</v>
      </c>
      <c r="M172" s="34" t="s">
        <v>223</v>
      </c>
      <c r="N172" s="35">
        <v>1</v>
      </c>
      <c r="O172" s="32">
        <v>1</v>
      </c>
      <c r="P172" s="33">
        <f t="shared" si="3"/>
        <v>1</v>
      </c>
      <c r="Q172" s="32">
        <v>1</v>
      </c>
      <c r="R172" s="32">
        <v>4</v>
      </c>
      <c r="S172" s="36">
        <v>0</v>
      </c>
      <c r="T172" s="32">
        <v>3</v>
      </c>
      <c r="U172" s="32">
        <v>3</v>
      </c>
      <c r="V172" s="32" t="s">
        <v>731</v>
      </c>
      <c r="W172" s="32" t="s">
        <v>126</v>
      </c>
      <c r="X172" s="37" t="s">
        <v>478</v>
      </c>
      <c r="Y172" s="32" t="s">
        <v>562</v>
      </c>
    </row>
    <row r="173" spans="1:25" ht="36">
      <c r="A173" s="31">
        <v>170</v>
      </c>
      <c r="B173" s="311"/>
      <c r="C173" s="311"/>
      <c r="D173" s="319" t="s">
        <v>642</v>
      </c>
      <c r="E173" s="311" t="s">
        <v>740</v>
      </c>
      <c r="F173" s="311" t="s">
        <v>741</v>
      </c>
      <c r="G173" s="312">
        <v>202355</v>
      </c>
      <c r="H173" s="32" t="s">
        <v>742</v>
      </c>
      <c r="I173" s="32">
        <v>1500</v>
      </c>
      <c r="J173" s="32" t="s">
        <v>743</v>
      </c>
      <c r="K173" s="32">
        <v>3</v>
      </c>
      <c r="L173" s="32" t="s">
        <v>743</v>
      </c>
      <c r="M173" s="34" t="s">
        <v>39</v>
      </c>
      <c r="N173" s="35">
        <v>3</v>
      </c>
      <c r="O173" s="32">
        <v>1</v>
      </c>
      <c r="P173" s="33">
        <f t="shared" si="3"/>
        <v>3</v>
      </c>
      <c r="Q173" s="32">
        <v>1</v>
      </c>
      <c r="R173" s="306">
        <v>1</v>
      </c>
      <c r="S173" s="36">
        <v>0</v>
      </c>
      <c r="T173" s="32">
        <v>4</v>
      </c>
      <c r="U173" s="32">
        <v>4</v>
      </c>
      <c r="V173" s="32" t="s">
        <v>477</v>
      </c>
      <c r="W173" s="32" t="s">
        <v>126</v>
      </c>
      <c r="X173" s="37" t="s">
        <v>478</v>
      </c>
      <c r="Y173" s="32" t="s">
        <v>562</v>
      </c>
    </row>
    <row r="174" spans="1:25" ht="31.5">
      <c r="A174" s="31">
        <v>171</v>
      </c>
      <c r="B174" s="311"/>
      <c r="C174" s="311"/>
      <c r="D174" s="319"/>
      <c r="E174" s="311"/>
      <c r="F174" s="311"/>
      <c r="G174" s="313"/>
      <c r="H174" s="32" t="s">
        <v>744</v>
      </c>
      <c r="I174" s="32">
        <v>1500</v>
      </c>
      <c r="J174" s="32" t="s">
        <v>745</v>
      </c>
      <c r="K174" s="32">
        <v>3</v>
      </c>
      <c r="L174" s="32" t="s">
        <v>745</v>
      </c>
      <c r="M174" s="34" t="s">
        <v>39</v>
      </c>
      <c r="N174" s="35">
        <v>1</v>
      </c>
      <c r="O174" s="32">
        <v>1</v>
      </c>
      <c r="P174" s="33">
        <f t="shared" si="3"/>
        <v>1</v>
      </c>
      <c r="Q174" s="32">
        <v>1</v>
      </c>
      <c r="R174" s="307"/>
      <c r="S174" s="36">
        <v>0</v>
      </c>
      <c r="T174" s="32">
        <v>3</v>
      </c>
      <c r="U174" s="32">
        <v>3</v>
      </c>
      <c r="V174" s="32" t="s">
        <v>477</v>
      </c>
      <c r="W174" s="32" t="s">
        <v>126</v>
      </c>
      <c r="X174" s="37" t="s">
        <v>478</v>
      </c>
      <c r="Y174" s="32" t="s">
        <v>479</v>
      </c>
    </row>
    <row r="175" spans="1:25" ht="31.5">
      <c r="A175" s="31">
        <v>172</v>
      </c>
      <c r="B175" s="311"/>
      <c r="C175" s="311"/>
      <c r="D175" s="319"/>
      <c r="E175" s="311"/>
      <c r="F175" s="311"/>
      <c r="G175" s="313"/>
      <c r="H175" s="32" t="s">
        <v>746</v>
      </c>
      <c r="I175" s="32">
        <v>1610</v>
      </c>
      <c r="J175" s="32" t="s">
        <v>747</v>
      </c>
      <c r="K175" s="32">
        <v>3</v>
      </c>
      <c r="L175" s="32" t="s">
        <v>747</v>
      </c>
      <c r="M175" s="34" t="s">
        <v>39</v>
      </c>
      <c r="N175" s="35">
        <v>3</v>
      </c>
      <c r="O175" s="32">
        <v>3</v>
      </c>
      <c r="P175" s="33">
        <f t="shared" si="3"/>
        <v>1</v>
      </c>
      <c r="Q175" s="32">
        <v>3</v>
      </c>
      <c r="R175" s="306">
        <v>2</v>
      </c>
      <c r="S175" s="36">
        <v>0</v>
      </c>
      <c r="T175" s="32">
        <v>9</v>
      </c>
      <c r="U175" s="32">
        <v>9</v>
      </c>
      <c r="V175" s="32" t="s">
        <v>477</v>
      </c>
      <c r="W175" s="32" t="s">
        <v>126</v>
      </c>
      <c r="X175" s="37" t="s">
        <v>478</v>
      </c>
      <c r="Y175" s="32" t="s">
        <v>479</v>
      </c>
    </row>
    <row r="176" spans="1:25" ht="31.5">
      <c r="A176" s="31">
        <v>173</v>
      </c>
      <c r="B176" s="311"/>
      <c r="C176" s="311"/>
      <c r="D176" s="319"/>
      <c r="E176" s="311"/>
      <c r="F176" s="311"/>
      <c r="G176" s="313"/>
      <c r="H176" s="32" t="s">
        <v>748</v>
      </c>
      <c r="I176" s="32">
        <v>28210</v>
      </c>
      <c r="J176" s="37" t="s">
        <v>749</v>
      </c>
      <c r="K176" s="32">
        <v>3</v>
      </c>
      <c r="L176" s="37" t="s">
        <v>749</v>
      </c>
      <c r="M176" s="46" t="s">
        <v>487</v>
      </c>
      <c r="N176" s="47">
        <v>2</v>
      </c>
      <c r="O176" s="32">
        <v>1</v>
      </c>
      <c r="P176" s="33">
        <f t="shared" si="3"/>
        <v>2</v>
      </c>
      <c r="Q176" s="32">
        <v>1</v>
      </c>
      <c r="R176" s="307"/>
      <c r="S176" s="36">
        <v>0</v>
      </c>
      <c r="T176" s="32">
        <v>6</v>
      </c>
      <c r="U176" s="32">
        <v>6</v>
      </c>
      <c r="V176" s="32" t="s">
        <v>477</v>
      </c>
      <c r="W176" s="32" t="s">
        <v>126</v>
      </c>
      <c r="X176" s="37" t="s">
        <v>478</v>
      </c>
      <c r="Y176" s="32" t="s">
        <v>479</v>
      </c>
    </row>
    <row r="177" spans="1:25" ht="31.5">
      <c r="A177" s="31">
        <v>174</v>
      </c>
      <c r="B177" s="311"/>
      <c r="C177" s="311"/>
      <c r="D177" s="319"/>
      <c r="E177" s="311"/>
      <c r="F177" s="311"/>
      <c r="G177" s="313"/>
      <c r="H177" s="32" t="s">
        <v>750</v>
      </c>
      <c r="I177" s="32">
        <v>22200</v>
      </c>
      <c r="J177" s="32" t="s">
        <v>751</v>
      </c>
      <c r="K177" s="32">
        <v>3</v>
      </c>
      <c r="L177" s="32" t="s">
        <v>751</v>
      </c>
      <c r="M177" s="34" t="s">
        <v>223</v>
      </c>
      <c r="N177" s="35">
        <v>1</v>
      </c>
      <c r="O177" s="32">
        <v>1</v>
      </c>
      <c r="P177" s="33">
        <f t="shared" si="3"/>
        <v>1</v>
      </c>
      <c r="Q177" s="32">
        <v>1</v>
      </c>
      <c r="R177" s="32">
        <v>3</v>
      </c>
      <c r="S177" s="36">
        <v>0</v>
      </c>
      <c r="T177" s="32">
        <v>5</v>
      </c>
      <c r="U177" s="32">
        <v>5</v>
      </c>
      <c r="V177" s="32" t="s">
        <v>493</v>
      </c>
      <c r="W177" s="32" t="s">
        <v>126</v>
      </c>
      <c r="X177" s="37" t="s">
        <v>478</v>
      </c>
      <c r="Y177" s="32" t="s">
        <v>479</v>
      </c>
    </row>
    <row r="178" spans="1:25" ht="31.5">
      <c r="A178" s="31">
        <v>175</v>
      </c>
      <c r="B178" s="311"/>
      <c r="C178" s="311"/>
      <c r="D178" s="319"/>
      <c r="E178" s="311"/>
      <c r="F178" s="311"/>
      <c r="G178" s="314"/>
      <c r="H178" s="32" t="s">
        <v>140</v>
      </c>
      <c r="I178" s="32">
        <v>1490</v>
      </c>
      <c r="J178" s="32" t="s">
        <v>546</v>
      </c>
      <c r="K178" s="32">
        <v>3</v>
      </c>
      <c r="L178" s="32" t="s">
        <v>546</v>
      </c>
      <c r="M178" s="34" t="s">
        <v>40</v>
      </c>
      <c r="N178" s="35">
        <v>1</v>
      </c>
      <c r="O178" s="32">
        <v>1</v>
      </c>
      <c r="P178" s="33">
        <f t="shared" si="3"/>
        <v>1</v>
      </c>
      <c r="Q178" s="32">
        <v>1</v>
      </c>
      <c r="R178" s="32">
        <v>4</v>
      </c>
      <c r="S178" s="36">
        <v>0</v>
      </c>
      <c r="T178" s="32">
        <v>2</v>
      </c>
      <c r="U178" s="32">
        <v>2</v>
      </c>
      <c r="V178" s="32" t="s">
        <v>477</v>
      </c>
      <c r="W178" s="32" t="s">
        <v>126</v>
      </c>
      <c r="X178" s="37" t="s">
        <v>478</v>
      </c>
      <c r="Y178" s="32" t="s">
        <v>479</v>
      </c>
    </row>
    <row r="179" spans="1:25" ht="31.5">
      <c r="A179" s="31">
        <v>176</v>
      </c>
      <c r="B179" s="311"/>
      <c r="C179" s="311"/>
      <c r="D179" s="319" t="s">
        <v>472</v>
      </c>
      <c r="E179" s="311" t="s">
        <v>740</v>
      </c>
      <c r="F179" s="311" t="s">
        <v>752</v>
      </c>
      <c r="G179" s="312">
        <v>202335</v>
      </c>
      <c r="H179" s="32" t="s">
        <v>555</v>
      </c>
      <c r="I179" s="32">
        <v>1411</v>
      </c>
      <c r="J179" s="32" t="s">
        <v>579</v>
      </c>
      <c r="K179" s="32">
        <v>3</v>
      </c>
      <c r="L179" s="32" t="s">
        <v>579</v>
      </c>
      <c r="M179" s="34" t="s">
        <v>38</v>
      </c>
      <c r="N179" s="35">
        <v>20</v>
      </c>
      <c r="O179" s="32">
        <v>1</v>
      </c>
      <c r="P179" s="33">
        <f t="shared" si="3"/>
        <v>20</v>
      </c>
      <c r="Q179" s="32">
        <v>1</v>
      </c>
      <c r="R179" s="306">
        <v>1</v>
      </c>
      <c r="S179" s="36">
        <v>0</v>
      </c>
      <c r="T179" s="32">
        <v>4</v>
      </c>
      <c r="U179" s="32">
        <v>4</v>
      </c>
      <c r="V179" s="32" t="s">
        <v>477</v>
      </c>
      <c r="W179" s="32" t="s">
        <v>126</v>
      </c>
      <c r="X179" s="37" t="s">
        <v>478</v>
      </c>
      <c r="Y179" s="32" t="s">
        <v>479</v>
      </c>
    </row>
    <row r="180" spans="1:25" ht="31.5">
      <c r="A180" s="31">
        <v>177</v>
      </c>
      <c r="B180" s="311"/>
      <c r="C180" s="311"/>
      <c r="D180" s="319"/>
      <c r="E180" s="311"/>
      <c r="F180" s="311"/>
      <c r="G180" s="313"/>
      <c r="H180" s="32" t="s">
        <v>519</v>
      </c>
      <c r="I180" s="32">
        <v>1440</v>
      </c>
      <c r="J180" s="32" t="s">
        <v>540</v>
      </c>
      <c r="K180" s="32">
        <v>2</v>
      </c>
      <c r="L180" s="32" t="s">
        <v>540</v>
      </c>
      <c r="M180" s="34" t="s">
        <v>38</v>
      </c>
      <c r="N180" s="35">
        <v>200</v>
      </c>
      <c r="O180" s="32">
        <v>2</v>
      </c>
      <c r="P180" s="33">
        <f t="shared" si="3"/>
        <v>100</v>
      </c>
      <c r="Q180" s="32">
        <v>2</v>
      </c>
      <c r="R180" s="308"/>
      <c r="S180" s="36">
        <v>0</v>
      </c>
      <c r="T180" s="32">
        <v>6</v>
      </c>
      <c r="U180" s="32">
        <v>6</v>
      </c>
      <c r="V180" s="32" t="s">
        <v>477</v>
      </c>
      <c r="W180" s="32" t="s">
        <v>126</v>
      </c>
      <c r="X180" s="37" t="s">
        <v>478</v>
      </c>
      <c r="Y180" s="32" t="s">
        <v>479</v>
      </c>
    </row>
    <row r="181" spans="1:25" ht="31.5">
      <c r="A181" s="31">
        <v>178</v>
      </c>
      <c r="B181" s="311"/>
      <c r="C181" s="311"/>
      <c r="D181" s="319"/>
      <c r="E181" s="311"/>
      <c r="F181" s="311"/>
      <c r="G181" s="313"/>
      <c r="H181" s="32" t="s">
        <v>704</v>
      </c>
      <c r="I181" s="32">
        <v>1461</v>
      </c>
      <c r="J181" s="32" t="s">
        <v>753</v>
      </c>
      <c r="K181" s="32">
        <v>3</v>
      </c>
      <c r="L181" s="32" t="s">
        <v>753</v>
      </c>
      <c r="M181" s="34" t="s">
        <v>258</v>
      </c>
      <c r="N181" s="35">
        <v>200</v>
      </c>
      <c r="O181" s="32">
        <v>2</v>
      </c>
      <c r="P181" s="33">
        <f t="shared" si="3"/>
        <v>100</v>
      </c>
      <c r="Q181" s="32">
        <v>2</v>
      </c>
      <c r="R181" s="308"/>
      <c r="S181" s="36">
        <v>0</v>
      </c>
      <c r="T181" s="32">
        <v>2</v>
      </c>
      <c r="U181" s="32">
        <v>2</v>
      </c>
      <c r="V181" s="32" t="s">
        <v>477</v>
      </c>
      <c r="W181" s="32" t="s">
        <v>483</v>
      </c>
      <c r="X181" s="37" t="s">
        <v>478</v>
      </c>
      <c r="Y181" s="32" t="s">
        <v>479</v>
      </c>
    </row>
    <row r="182" spans="1:25" ht="36">
      <c r="A182" s="31">
        <v>179</v>
      </c>
      <c r="B182" s="311"/>
      <c r="C182" s="311"/>
      <c r="D182" s="319"/>
      <c r="E182" s="311"/>
      <c r="F182" s="311"/>
      <c r="G182" s="313"/>
      <c r="H182" s="32" t="s">
        <v>701</v>
      </c>
      <c r="I182" s="32">
        <v>1462</v>
      </c>
      <c r="J182" s="32" t="s">
        <v>754</v>
      </c>
      <c r="K182" s="32">
        <v>3</v>
      </c>
      <c r="L182" s="32" t="s">
        <v>755</v>
      </c>
      <c r="M182" s="34" t="s">
        <v>258</v>
      </c>
      <c r="N182" s="35">
        <v>1000</v>
      </c>
      <c r="O182" s="32">
        <v>1</v>
      </c>
      <c r="P182" s="33">
        <f t="shared" si="3"/>
        <v>1000</v>
      </c>
      <c r="Q182" s="32">
        <v>1</v>
      </c>
      <c r="R182" s="308"/>
      <c r="S182" s="36">
        <v>0</v>
      </c>
      <c r="T182" s="32">
        <v>3</v>
      </c>
      <c r="U182" s="32">
        <v>3</v>
      </c>
      <c r="V182" s="32" t="s">
        <v>477</v>
      </c>
      <c r="W182" s="32" t="s">
        <v>126</v>
      </c>
      <c r="X182" s="37" t="s">
        <v>478</v>
      </c>
      <c r="Y182" s="32" t="s">
        <v>562</v>
      </c>
    </row>
    <row r="183" spans="1:25" ht="36">
      <c r="A183" s="31">
        <v>180</v>
      </c>
      <c r="B183" s="311"/>
      <c r="C183" s="311"/>
      <c r="D183" s="319"/>
      <c r="E183" s="311"/>
      <c r="F183" s="311"/>
      <c r="G183" s="313"/>
      <c r="H183" s="32" t="s">
        <v>580</v>
      </c>
      <c r="I183" s="32">
        <v>3210</v>
      </c>
      <c r="J183" s="32" t="s">
        <v>756</v>
      </c>
      <c r="K183" s="32">
        <v>3</v>
      </c>
      <c r="L183" s="32" t="s">
        <v>756</v>
      </c>
      <c r="M183" s="34" t="s">
        <v>567</v>
      </c>
      <c r="N183" s="35">
        <v>20</v>
      </c>
      <c r="O183" s="32">
        <v>2</v>
      </c>
      <c r="P183" s="33">
        <f t="shared" si="3"/>
        <v>10</v>
      </c>
      <c r="Q183" s="32">
        <v>2</v>
      </c>
      <c r="R183" s="308"/>
      <c r="S183" s="36">
        <v>0</v>
      </c>
      <c r="T183" s="32">
        <v>8</v>
      </c>
      <c r="U183" s="32">
        <v>8</v>
      </c>
      <c r="V183" s="32" t="s">
        <v>477</v>
      </c>
      <c r="W183" s="32" t="s">
        <v>126</v>
      </c>
      <c r="X183" s="37" t="s">
        <v>478</v>
      </c>
      <c r="Y183" s="32" t="s">
        <v>562</v>
      </c>
    </row>
    <row r="184" spans="1:25" ht="31.5">
      <c r="A184" s="31">
        <v>181</v>
      </c>
      <c r="B184" s="311"/>
      <c r="C184" s="311"/>
      <c r="D184" s="319"/>
      <c r="E184" s="311"/>
      <c r="F184" s="311"/>
      <c r="G184" s="313"/>
      <c r="H184" s="32" t="s">
        <v>140</v>
      </c>
      <c r="I184" s="32">
        <v>1490</v>
      </c>
      <c r="J184" s="32" t="s">
        <v>546</v>
      </c>
      <c r="K184" s="32">
        <v>3</v>
      </c>
      <c r="L184" s="32" t="s">
        <v>546</v>
      </c>
      <c r="M184" s="34" t="s">
        <v>40</v>
      </c>
      <c r="N184" s="35">
        <v>50</v>
      </c>
      <c r="O184" s="32">
        <v>1</v>
      </c>
      <c r="P184" s="33">
        <f t="shared" si="3"/>
        <v>50</v>
      </c>
      <c r="Q184" s="32">
        <v>1</v>
      </c>
      <c r="R184" s="307"/>
      <c r="S184" s="36">
        <v>0</v>
      </c>
      <c r="T184" s="32">
        <v>2</v>
      </c>
      <c r="U184" s="32">
        <v>2</v>
      </c>
      <c r="V184" s="32" t="s">
        <v>477</v>
      </c>
      <c r="W184" s="32" t="s">
        <v>126</v>
      </c>
      <c r="X184" s="37" t="s">
        <v>478</v>
      </c>
      <c r="Y184" s="32" t="s">
        <v>479</v>
      </c>
    </row>
    <row r="185" spans="1:25" ht="31.5">
      <c r="A185" s="31">
        <v>182</v>
      </c>
      <c r="B185" s="311"/>
      <c r="C185" s="311"/>
      <c r="D185" s="319"/>
      <c r="E185" s="311"/>
      <c r="F185" s="311"/>
      <c r="G185" s="313"/>
      <c r="H185" s="32" t="s">
        <v>513</v>
      </c>
      <c r="I185" s="32">
        <v>13931</v>
      </c>
      <c r="J185" s="32" t="s">
        <v>537</v>
      </c>
      <c r="K185" s="32">
        <v>3</v>
      </c>
      <c r="L185" s="32" t="s">
        <v>537</v>
      </c>
      <c r="M185" s="34" t="s">
        <v>223</v>
      </c>
      <c r="N185" s="35">
        <v>2</v>
      </c>
      <c r="O185" s="32">
        <v>2</v>
      </c>
      <c r="P185" s="33">
        <f t="shared" si="3"/>
        <v>1</v>
      </c>
      <c r="Q185" s="32">
        <v>2</v>
      </c>
      <c r="R185" s="306">
        <v>2</v>
      </c>
      <c r="S185" s="36">
        <v>0</v>
      </c>
      <c r="T185" s="32">
        <v>8</v>
      </c>
      <c r="U185" s="32">
        <v>8</v>
      </c>
      <c r="V185" s="32" t="s">
        <v>493</v>
      </c>
      <c r="W185" s="32" t="s">
        <v>483</v>
      </c>
      <c r="X185" s="37" t="s">
        <v>478</v>
      </c>
      <c r="Y185" s="32" t="s">
        <v>479</v>
      </c>
    </row>
    <row r="186" spans="1:25" ht="31.5">
      <c r="A186" s="31">
        <v>183</v>
      </c>
      <c r="B186" s="311"/>
      <c r="C186" s="311"/>
      <c r="D186" s="319"/>
      <c r="E186" s="311"/>
      <c r="F186" s="311"/>
      <c r="G186" s="313"/>
      <c r="H186" s="32" t="s">
        <v>653</v>
      </c>
      <c r="I186" s="32">
        <v>45400</v>
      </c>
      <c r="J186" s="32" t="s">
        <v>654</v>
      </c>
      <c r="K186" s="32">
        <v>3</v>
      </c>
      <c r="L186" s="32" t="s">
        <v>654</v>
      </c>
      <c r="M186" s="34" t="s">
        <v>223</v>
      </c>
      <c r="N186" s="35">
        <v>1</v>
      </c>
      <c r="O186" s="32">
        <v>1</v>
      </c>
      <c r="P186" s="33">
        <f t="shared" si="3"/>
        <v>1</v>
      </c>
      <c r="Q186" s="32">
        <v>1</v>
      </c>
      <c r="R186" s="308"/>
      <c r="S186" s="36">
        <v>0</v>
      </c>
      <c r="T186" s="32">
        <v>2</v>
      </c>
      <c r="U186" s="32">
        <v>2</v>
      </c>
      <c r="V186" s="32" t="s">
        <v>536</v>
      </c>
      <c r="W186" s="32" t="s">
        <v>126</v>
      </c>
      <c r="X186" s="37" t="s">
        <v>478</v>
      </c>
      <c r="Y186" s="32" t="s">
        <v>479</v>
      </c>
    </row>
    <row r="187" spans="1:25" ht="31.5">
      <c r="A187" s="31">
        <v>184</v>
      </c>
      <c r="B187" s="311"/>
      <c r="C187" s="311"/>
      <c r="D187" s="319"/>
      <c r="E187" s="311"/>
      <c r="F187" s="311"/>
      <c r="G187" s="313"/>
      <c r="H187" s="32" t="s">
        <v>709</v>
      </c>
      <c r="I187" s="32">
        <v>28210</v>
      </c>
      <c r="J187" s="32" t="s">
        <v>512</v>
      </c>
      <c r="K187" s="32">
        <v>3</v>
      </c>
      <c r="L187" s="32" t="s">
        <v>512</v>
      </c>
      <c r="M187" s="34" t="s">
        <v>223</v>
      </c>
      <c r="N187" s="35">
        <v>1</v>
      </c>
      <c r="O187" s="32">
        <v>1</v>
      </c>
      <c r="P187" s="33">
        <f t="shared" si="3"/>
        <v>1</v>
      </c>
      <c r="Q187" s="32">
        <v>1</v>
      </c>
      <c r="R187" s="307"/>
      <c r="S187" s="36">
        <v>0</v>
      </c>
      <c r="T187" s="32">
        <v>2</v>
      </c>
      <c r="U187" s="32">
        <v>2</v>
      </c>
      <c r="V187" s="32" t="s">
        <v>477</v>
      </c>
      <c r="W187" s="32" t="s">
        <v>126</v>
      </c>
      <c r="X187" s="37" t="s">
        <v>478</v>
      </c>
      <c r="Y187" s="32" t="s">
        <v>479</v>
      </c>
    </row>
    <row r="188" spans="1:25" ht="31.5">
      <c r="A188" s="31">
        <v>185</v>
      </c>
      <c r="B188" s="311"/>
      <c r="C188" s="311"/>
      <c r="D188" s="319"/>
      <c r="E188" s="311"/>
      <c r="F188" s="311"/>
      <c r="G188" s="314"/>
      <c r="H188" s="32" t="s">
        <v>757</v>
      </c>
      <c r="I188" s="36">
        <v>47212</v>
      </c>
      <c r="J188" s="32" t="s">
        <v>758</v>
      </c>
      <c r="K188" s="32">
        <v>3</v>
      </c>
      <c r="L188" s="32" t="s">
        <v>758</v>
      </c>
      <c r="M188" s="34" t="s">
        <v>223</v>
      </c>
      <c r="N188" s="35">
        <v>1</v>
      </c>
      <c r="O188" s="32">
        <v>1</v>
      </c>
      <c r="P188" s="33">
        <f t="shared" si="3"/>
        <v>1</v>
      </c>
      <c r="Q188" s="32">
        <v>1</v>
      </c>
      <c r="R188" s="32">
        <v>3</v>
      </c>
      <c r="S188" s="36">
        <v>0</v>
      </c>
      <c r="T188" s="32">
        <v>1</v>
      </c>
      <c r="U188" s="32">
        <v>1</v>
      </c>
      <c r="V188" s="32" t="s">
        <v>477</v>
      </c>
      <c r="W188" s="32" t="s">
        <v>126</v>
      </c>
      <c r="X188" s="37" t="s">
        <v>478</v>
      </c>
      <c r="Y188" s="32" t="s">
        <v>479</v>
      </c>
    </row>
    <row r="189" spans="1:25" ht="31.5">
      <c r="A189" s="31">
        <v>186</v>
      </c>
      <c r="B189" s="311"/>
      <c r="C189" s="311"/>
      <c r="D189" s="319" t="s">
        <v>472</v>
      </c>
      <c r="E189" s="311" t="s">
        <v>740</v>
      </c>
      <c r="F189" s="311" t="s">
        <v>759</v>
      </c>
      <c r="G189" s="312">
        <v>202352</v>
      </c>
      <c r="H189" s="40" t="s">
        <v>760</v>
      </c>
      <c r="I189" s="42">
        <v>1440</v>
      </c>
      <c r="J189" s="41" t="s">
        <v>761</v>
      </c>
      <c r="K189" s="42">
        <v>3</v>
      </c>
      <c r="L189" s="32" t="s">
        <v>761</v>
      </c>
      <c r="M189" s="34" t="s">
        <v>38</v>
      </c>
      <c r="N189" s="35">
        <v>300</v>
      </c>
      <c r="O189" s="42">
        <v>8</v>
      </c>
      <c r="P189" s="33">
        <v>40</v>
      </c>
      <c r="Q189" s="42">
        <v>8</v>
      </c>
      <c r="R189" s="306">
        <v>1</v>
      </c>
      <c r="S189" s="36">
        <v>0</v>
      </c>
      <c r="T189" s="32">
        <v>20</v>
      </c>
      <c r="U189" s="32">
        <v>20</v>
      </c>
      <c r="V189" s="32" t="s">
        <v>477</v>
      </c>
      <c r="W189" s="32" t="s">
        <v>126</v>
      </c>
      <c r="X189" s="37" t="s">
        <v>478</v>
      </c>
      <c r="Y189" s="32" t="s">
        <v>479</v>
      </c>
    </row>
    <row r="190" spans="1:25" ht="31.5">
      <c r="A190" s="31">
        <v>187</v>
      </c>
      <c r="B190" s="311"/>
      <c r="C190" s="311"/>
      <c r="D190" s="319"/>
      <c r="E190" s="311"/>
      <c r="F190" s="311"/>
      <c r="G190" s="313"/>
      <c r="H190" s="40" t="s">
        <v>168</v>
      </c>
      <c r="I190" s="42">
        <v>1440</v>
      </c>
      <c r="J190" s="41" t="s">
        <v>762</v>
      </c>
      <c r="K190" s="42">
        <v>2</v>
      </c>
      <c r="L190" s="32" t="s">
        <v>762</v>
      </c>
      <c r="M190" s="34" t="s">
        <v>38</v>
      </c>
      <c r="N190" s="35">
        <v>70</v>
      </c>
      <c r="O190" s="42">
        <v>1</v>
      </c>
      <c r="P190" s="33">
        <f t="shared" ref="P190:P197" si="4">N190/O190</f>
        <v>70</v>
      </c>
      <c r="Q190" s="42">
        <v>1</v>
      </c>
      <c r="R190" s="308"/>
      <c r="S190" s="36">
        <v>0</v>
      </c>
      <c r="T190" s="32">
        <v>2</v>
      </c>
      <c r="U190" s="32">
        <v>2</v>
      </c>
      <c r="V190" s="32" t="s">
        <v>477</v>
      </c>
      <c r="W190" s="32" t="s">
        <v>126</v>
      </c>
      <c r="X190" s="37" t="s">
        <v>478</v>
      </c>
      <c r="Y190" s="32" t="s">
        <v>479</v>
      </c>
    </row>
    <row r="191" spans="1:25" ht="31.5">
      <c r="A191" s="31">
        <v>188</v>
      </c>
      <c r="B191" s="311"/>
      <c r="C191" s="311"/>
      <c r="D191" s="319"/>
      <c r="E191" s="311"/>
      <c r="F191" s="311"/>
      <c r="G191" s="313"/>
      <c r="H191" s="40" t="s">
        <v>704</v>
      </c>
      <c r="I191" s="42">
        <v>1461</v>
      </c>
      <c r="J191" s="41" t="s">
        <v>763</v>
      </c>
      <c r="K191" s="42">
        <v>3</v>
      </c>
      <c r="L191" s="32" t="s">
        <v>763</v>
      </c>
      <c r="M191" s="34" t="s">
        <v>258</v>
      </c>
      <c r="N191" s="35">
        <v>500</v>
      </c>
      <c r="O191" s="42">
        <v>1</v>
      </c>
      <c r="P191" s="33">
        <f t="shared" si="4"/>
        <v>500</v>
      </c>
      <c r="Q191" s="42">
        <v>1</v>
      </c>
      <c r="R191" s="307"/>
      <c r="S191" s="36">
        <v>0</v>
      </c>
      <c r="T191" s="32">
        <v>2</v>
      </c>
      <c r="U191" s="32">
        <v>2</v>
      </c>
      <c r="V191" s="32" t="s">
        <v>477</v>
      </c>
      <c r="W191" s="32" t="s">
        <v>126</v>
      </c>
      <c r="X191" s="37" t="s">
        <v>478</v>
      </c>
      <c r="Y191" s="32" t="s">
        <v>479</v>
      </c>
    </row>
    <row r="192" spans="1:25" ht="31.5">
      <c r="A192" s="31">
        <v>189</v>
      </c>
      <c r="B192" s="311"/>
      <c r="C192" s="311"/>
      <c r="D192" s="319"/>
      <c r="E192" s="311"/>
      <c r="F192" s="311"/>
      <c r="G192" s="313"/>
      <c r="H192" s="40" t="s">
        <v>764</v>
      </c>
      <c r="I192" s="32">
        <v>28210</v>
      </c>
      <c r="J192" s="41" t="s">
        <v>551</v>
      </c>
      <c r="K192" s="32">
        <v>3</v>
      </c>
      <c r="L192" s="32" t="s">
        <v>551</v>
      </c>
      <c r="M192" s="34" t="s">
        <v>487</v>
      </c>
      <c r="N192" s="35">
        <v>1</v>
      </c>
      <c r="O192" s="32">
        <v>1</v>
      </c>
      <c r="P192" s="33">
        <f t="shared" si="4"/>
        <v>1</v>
      </c>
      <c r="Q192" s="32">
        <v>1</v>
      </c>
      <c r="R192" s="306">
        <v>2</v>
      </c>
      <c r="S192" s="36">
        <v>0</v>
      </c>
      <c r="T192" s="32">
        <v>1</v>
      </c>
      <c r="U192" s="32">
        <v>1</v>
      </c>
      <c r="V192" s="32" t="s">
        <v>477</v>
      </c>
      <c r="W192" s="32" t="s">
        <v>126</v>
      </c>
      <c r="X192" s="37" t="s">
        <v>478</v>
      </c>
      <c r="Y192" s="32" t="s">
        <v>479</v>
      </c>
    </row>
    <row r="193" spans="1:25" ht="31.5">
      <c r="A193" s="31">
        <v>190</v>
      </c>
      <c r="B193" s="311"/>
      <c r="C193" s="311"/>
      <c r="D193" s="319"/>
      <c r="E193" s="311"/>
      <c r="F193" s="311"/>
      <c r="G193" s="313"/>
      <c r="H193" s="40" t="s">
        <v>594</v>
      </c>
      <c r="I193" s="32">
        <v>1280</v>
      </c>
      <c r="J193" s="41" t="s">
        <v>765</v>
      </c>
      <c r="K193" s="32">
        <v>3</v>
      </c>
      <c r="L193" s="32" t="s">
        <v>765</v>
      </c>
      <c r="M193" s="34" t="s">
        <v>39</v>
      </c>
      <c r="N193" s="35">
        <v>1</v>
      </c>
      <c r="O193" s="32">
        <v>1</v>
      </c>
      <c r="P193" s="33">
        <f t="shared" si="4"/>
        <v>1</v>
      </c>
      <c r="Q193" s="32">
        <v>1</v>
      </c>
      <c r="R193" s="308"/>
      <c r="S193" s="36">
        <v>0</v>
      </c>
      <c r="T193" s="32">
        <v>3</v>
      </c>
      <c r="U193" s="32">
        <v>3</v>
      </c>
      <c r="V193" s="32" t="s">
        <v>477</v>
      </c>
      <c r="W193" s="32" t="s">
        <v>483</v>
      </c>
      <c r="X193" s="37" t="s">
        <v>478</v>
      </c>
      <c r="Y193" s="32" t="s">
        <v>479</v>
      </c>
    </row>
    <row r="194" spans="1:25" ht="31.5">
      <c r="A194" s="31">
        <v>191</v>
      </c>
      <c r="B194" s="311"/>
      <c r="C194" s="311"/>
      <c r="D194" s="319"/>
      <c r="E194" s="311"/>
      <c r="F194" s="311"/>
      <c r="G194" s="313"/>
      <c r="H194" s="40" t="s">
        <v>565</v>
      </c>
      <c r="I194" s="32">
        <v>1130</v>
      </c>
      <c r="J194" s="41" t="s">
        <v>694</v>
      </c>
      <c r="K194" s="32">
        <v>3</v>
      </c>
      <c r="L194" s="32" t="s">
        <v>694</v>
      </c>
      <c r="M194" s="34" t="s">
        <v>567</v>
      </c>
      <c r="N194" s="35">
        <v>10</v>
      </c>
      <c r="O194" s="32">
        <v>2</v>
      </c>
      <c r="P194" s="33">
        <f t="shared" si="4"/>
        <v>5</v>
      </c>
      <c r="Q194" s="32">
        <v>2</v>
      </c>
      <c r="R194" s="307"/>
      <c r="S194" s="36">
        <v>0</v>
      </c>
      <c r="T194" s="32">
        <v>4</v>
      </c>
      <c r="U194" s="32">
        <v>4</v>
      </c>
      <c r="V194" s="32" t="s">
        <v>477</v>
      </c>
      <c r="W194" s="32" t="s">
        <v>483</v>
      </c>
      <c r="X194" s="37" t="s">
        <v>478</v>
      </c>
      <c r="Y194" s="32" t="s">
        <v>479</v>
      </c>
    </row>
    <row r="195" spans="1:25" ht="36">
      <c r="A195" s="31">
        <v>192</v>
      </c>
      <c r="B195" s="311"/>
      <c r="C195" s="311"/>
      <c r="D195" s="319"/>
      <c r="E195" s="311"/>
      <c r="F195" s="311"/>
      <c r="G195" s="313"/>
      <c r="H195" s="40" t="s">
        <v>580</v>
      </c>
      <c r="I195" s="32">
        <v>3210</v>
      </c>
      <c r="J195" s="41" t="s">
        <v>766</v>
      </c>
      <c r="K195" s="32">
        <v>3</v>
      </c>
      <c r="L195" s="32" t="s">
        <v>766</v>
      </c>
      <c r="M195" s="34" t="s">
        <v>567</v>
      </c>
      <c r="N195" s="35">
        <v>10</v>
      </c>
      <c r="O195" s="32">
        <v>1</v>
      </c>
      <c r="P195" s="33">
        <f t="shared" si="4"/>
        <v>10</v>
      </c>
      <c r="Q195" s="32">
        <v>1</v>
      </c>
      <c r="R195" s="306">
        <v>3</v>
      </c>
      <c r="S195" s="36">
        <v>0</v>
      </c>
      <c r="T195" s="32">
        <v>3</v>
      </c>
      <c r="U195" s="32">
        <v>3</v>
      </c>
      <c r="V195" s="32" t="s">
        <v>477</v>
      </c>
      <c r="W195" s="32" t="s">
        <v>126</v>
      </c>
      <c r="X195" s="37" t="s">
        <v>478</v>
      </c>
      <c r="Y195" s="32" t="s">
        <v>562</v>
      </c>
    </row>
    <row r="196" spans="1:25" ht="31.5">
      <c r="A196" s="31">
        <v>193</v>
      </c>
      <c r="B196" s="311"/>
      <c r="C196" s="311"/>
      <c r="D196" s="319"/>
      <c r="E196" s="311"/>
      <c r="F196" s="311"/>
      <c r="G196" s="313"/>
      <c r="H196" s="40" t="s">
        <v>140</v>
      </c>
      <c r="I196" s="32">
        <v>1490</v>
      </c>
      <c r="J196" s="41" t="s">
        <v>546</v>
      </c>
      <c r="K196" s="32">
        <v>3</v>
      </c>
      <c r="L196" s="32" t="s">
        <v>546</v>
      </c>
      <c r="M196" s="34" t="s">
        <v>40</v>
      </c>
      <c r="N196" s="35">
        <v>50</v>
      </c>
      <c r="O196" s="32">
        <v>1</v>
      </c>
      <c r="P196" s="33">
        <f t="shared" si="4"/>
        <v>50</v>
      </c>
      <c r="Q196" s="32">
        <v>1</v>
      </c>
      <c r="R196" s="307"/>
      <c r="S196" s="36">
        <v>0</v>
      </c>
      <c r="T196" s="32">
        <v>2</v>
      </c>
      <c r="U196" s="32">
        <v>2</v>
      </c>
      <c r="V196" s="32" t="s">
        <v>477</v>
      </c>
      <c r="W196" s="32" t="s">
        <v>126</v>
      </c>
      <c r="X196" s="37" t="s">
        <v>478</v>
      </c>
      <c r="Y196" s="32" t="s">
        <v>479</v>
      </c>
    </row>
    <row r="197" spans="1:25" ht="31.5">
      <c r="A197" s="31">
        <v>194</v>
      </c>
      <c r="B197" s="311"/>
      <c r="C197" s="311"/>
      <c r="D197" s="319"/>
      <c r="E197" s="311"/>
      <c r="F197" s="311"/>
      <c r="G197" s="314"/>
      <c r="H197" s="40" t="s">
        <v>690</v>
      </c>
      <c r="I197" s="32">
        <v>23950</v>
      </c>
      <c r="J197" s="41" t="s">
        <v>572</v>
      </c>
      <c r="K197" s="32">
        <v>3</v>
      </c>
      <c r="L197" s="32" t="s">
        <v>572</v>
      </c>
      <c r="M197" s="34" t="s">
        <v>223</v>
      </c>
      <c r="N197" s="35">
        <v>1</v>
      </c>
      <c r="O197" s="32">
        <v>1</v>
      </c>
      <c r="P197" s="33">
        <f t="shared" si="4"/>
        <v>1</v>
      </c>
      <c r="Q197" s="32">
        <v>1</v>
      </c>
      <c r="R197" s="32">
        <v>4</v>
      </c>
      <c r="S197" s="36">
        <v>0</v>
      </c>
      <c r="T197" s="32">
        <v>2</v>
      </c>
      <c r="U197" s="32">
        <v>2</v>
      </c>
      <c r="V197" s="32" t="s">
        <v>536</v>
      </c>
      <c r="W197" s="32" t="s">
        <v>126</v>
      </c>
      <c r="X197" s="37" t="s">
        <v>478</v>
      </c>
      <c r="Y197" s="32" t="s">
        <v>479</v>
      </c>
    </row>
    <row r="198" spans="1:25" ht="31.5">
      <c r="A198" s="31">
        <v>195</v>
      </c>
      <c r="B198" s="311"/>
      <c r="C198" s="311"/>
      <c r="D198" s="319" t="s">
        <v>472</v>
      </c>
      <c r="E198" s="311" t="s">
        <v>740</v>
      </c>
      <c r="F198" s="311" t="s">
        <v>767</v>
      </c>
      <c r="G198" s="312">
        <v>202332</v>
      </c>
      <c r="H198" s="32" t="s">
        <v>636</v>
      </c>
      <c r="I198" s="48">
        <v>1440</v>
      </c>
      <c r="J198" s="32" t="s">
        <v>768</v>
      </c>
      <c r="K198" s="32">
        <v>2</v>
      </c>
      <c r="L198" s="32" t="s">
        <v>768</v>
      </c>
      <c r="M198" s="34" t="s">
        <v>38</v>
      </c>
      <c r="N198" s="35">
        <v>150</v>
      </c>
      <c r="O198" s="32">
        <v>4</v>
      </c>
      <c r="P198" s="33">
        <v>37</v>
      </c>
      <c r="Q198" s="32">
        <v>4</v>
      </c>
      <c r="R198" s="306">
        <v>1</v>
      </c>
      <c r="S198" s="36">
        <v>0</v>
      </c>
      <c r="T198" s="32">
        <v>6</v>
      </c>
      <c r="U198" s="32">
        <v>6</v>
      </c>
      <c r="V198" s="32" t="s">
        <v>477</v>
      </c>
      <c r="W198" s="32" t="s">
        <v>126</v>
      </c>
      <c r="X198" s="37" t="s">
        <v>478</v>
      </c>
      <c r="Y198" s="32" t="s">
        <v>479</v>
      </c>
    </row>
    <row r="199" spans="1:25" ht="31.5">
      <c r="A199" s="31">
        <v>196</v>
      </c>
      <c r="B199" s="311"/>
      <c r="C199" s="311"/>
      <c r="D199" s="319"/>
      <c r="E199" s="311"/>
      <c r="F199" s="311"/>
      <c r="G199" s="313"/>
      <c r="H199" s="32" t="s">
        <v>519</v>
      </c>
      <c r="I199" s="32">
        <v>1440</v>
      </c>
      <c r="J199" s="32" t="s">
        <v>540</v>
      </c>
      <c r="K199" s="32">
        <v>3</v>
      </c>
      <c r="L199" s="32" t="s">
        <v>540</v>
      </c>
      <c r="M199" s="34" t="s">
        <v>38</v>
      </c>
      <c r="N199" s="35">
        <v>200</v>
      </c>
      <c r="O199" s="32">
        <v>2</v>
      </c>
      <c r="P199" s="33">
        <f t="shared" ref="P199:P262" si="5">N199/O199</f>
        <v>100</v>
      </c>
      <c r="Q199" s="32">
        <v>2</v>
      </c>
      <c r="R199" s="308"/>
      <c r="S199" s="36">
        <v>0</v>
      </c>
      <c r="T199" s="32">
        <v>4</v>
      </c>
      <c r="U199" s="32">
        <v>4</v>
      </c>
      <c r="V199" s="32" t="s">
        <v>477</v>
      </c>
      <c r="W199" s="32" t="s">
        <v>126</v>
      </c>
      <c r="X199" s="37" t="s">
        <v>478</v>
      </c>
      <c r="Y199" s="32" t="s">
        <v>479</v>
      </c>
    </row>
    <row r="200" spans="1:25" ht="31.5">
      <c r="A200" s="31">
        <v>197</v>
      </c>
      <c r="B200" s="311"/>
      <c r="C200" s="311"/>
      <c r="D200" s="319"/>
      <c r="E200" s="311"/>
      <c r="F200" s="311"/>
      <c r="G200" s="313"/>
      <c r="H200" s="32" t="s">
        <v>701</v>
      </c>
      <c r="I200" s="32">
        <v>1462</v>
      </c>
      <c r="J200" s="32" t="s">
        <v>769</v>
      </c>
      <c r="K200" s="32">
        <v>3</v>
      </c>
      <c r="L200" s="32" t="s">
        <v>770</v>
      </c>
      <c r="M200" s="34" t="s">
        <v>258</v>
      </c>
      <c r="N200" s="35">
        <v>4000</v>
      </c>
      <c r="O200" s="32">
        <v>2</v>
      </c>
      <c r="P200" s="33">
        <f t="shared" si="5"/>
        <v>2000</v>
      </c>
      <c r="Q200" s="32">
        <v>2</v>
      </c>
      <c r="R200" s="308"/>
      <c r="S200" s="36">
        <v>0</v>
      </c>
      <c r="T200" s="32">
        <v>8</v>
      </c>
      <c r="U200" s="32">
        <v>8</v>
      </c>
      <c r="V200" s="32" t="s">
        <v>477</v>
      </c>
      <c r="W200" s="32" t="s">
        <v>126</v>
      </c>
      <c r="X200" s="37" t="s">
        <v>478</v>
      </c>
      <c r="Y200" s="32" t="s">
        <v>479</v>
      </c>
    </row>
    <row r="201" spans="1:25" ht="36">
      <c r="A201" s="31">
        <v>198</v>
      </c>
      <c r="B201" s="311"/>
      <c r="C201" s="311"/>
      <c r="D201" s="319"/>
      <c r="E201" s="311"/>
      <c r="F201" s="311"/>
      <c r="G201" s="313"/>
      <c r="H201" s="32" t="s">
        <v>580</v>
      </c>
      <c r="I201" s="32">
        <v>3210</v>
      </c>
      <c r="J201" s="32" t="s">
        <v>766</v>
      </c>
      <c r="K201" s="32">
        <v>3</v>
      </c>
      <c r="L201" s="32" t="s">
        <v>766</v>
      </c>
      <c r="M201" s="34" t="s">
        <v>567</v>
      </c>
      <c r="N201" s="35">
        <v>10</v>
      </c>
      <c r="O201" s="32">
        <v>1</v>
      </c>
      <c r="P201" s="33">
        <f t="shared" si="5"/>
        <v>10</v>
      </c>
      <c r="Q201" s="32">
        <v>1</v>
      </c>
      <c r="R201" s="307"/>
      <c r="S201" s="36">
        <v>0</v>
      </c>
      <c r="T201" s="32">
        <v>3</v>
      </c>
      <c r="U201" s="32">
        <v>3</v>
      </c>
      <c r="V201" s="32" t="s">
        <v>477</v>
      </c>
      <c r="W201" s="32" t="s">
        <v>126</v>
      </c>
      <c r="X201" s="37" t="s">
        <v>478</v>
      </c>
      <c r="Y201" s="32" t="s">
        <v>562</v>
      </c>
    </row>
    <row r="202" spans="1:25" ht="36">
      <c r="A202" s="31">
        <v>199</v>
      </c>
      <c r="B202" s="311"/>
      <c r="C202" s="311"/>
      <c r="D202" s="319"/>
      <c r="E202" s="311"/>
      <c r="F202" s="311"/>
      <c r="G202" s="313"/>
      <c r="H202" s="32" t="s">
        <v>585</v>
      </c>
      <c r="I202" s="32">
        <v>1280</v>
      </c>
      <c r="J202" s="32" t="s">
        <v>586</v>
      </c>
      <c r="K202" s="32">
        <v>3</v>
      </c>
      <c r="L202" s="32" t="s">
        <v>586</v>
      </c>
      <c r="M202" s="34" t="s">
        <v>39</v>
      </c>
      <c r="N202" s="35">
        <v>1</v>
      </c>
      <c r="O202" s="32">
        <v>1</v>
      </c>
      <c r="P202" s="33">
        <f t="shared" si="5"/>
        <v>1</v>
      </c>
      <c r="Q202" s="32">
        <v>1</v>
      </c>
      <c r="R202" s="32">
        <v>3</v>
      </c>
      <c r="S202" s="36">
        <v>0</v>
      </c>
      <c r="T202" s="32">
        <v>3</v>
      </c>
      <c r="U202" s="32">
        <v>3</v>
      </c>
      <c r="V202" s="32" t="s">
        <v>477</v>
      </c>
      <c r="W202" s="32" t="s">
        <v>483</v>
      </c>
      <c r="X202" s="37" t="s">
        <v>478</v>
      </c>
      <c r="Y202" s="32" t="s">
        <v>562</v>
      </c>
    </row>
    <row r="203" spans="1:25" ht="31.5">
      <c r="A203" s="31">
        <v>200</v>
      </c>
      <c r="B203" s="311"/>
      <c r="C203" s="311"/>
      <c r="D203" s="319"/>
      <c r="E203" s="311"/>
      <c r="F203" s="311"/>
      <c r="G203" s="313"/>
      <c r="H203" s="32" t="s">
        <v>771</v>
      </c>
      <c r="I203" s="32">
        <v>28210</v>
      </c>
      <c r="J203" s="32" t="s">
        <v>772</v>
      </c>
      <c r="K203" s="32">
        <v>3</v>
      </c>
      <c r="L203" s="32" t="s">
        <v>772</v>
      </c>
      <c r="M203" s="34" t="s">
        <v>487</v>
      </c>
      <c r="N203" s="35">
        <v>3</v>
      </c>
      <c r="O203" s="32">
        <v>3</v>
      </c>
      <c r="P203" s="33">
        <f t="shared" si="5"/>
        <v>1</v>
      </c>
      <c r="Q203" s="32">
        <v>3</v>
      </c>
      <c r="R203" s="306">
        <v>2</v>
      </c>
      <c r="S203" s="36">
        <v>0</v>
      </c>
      <c r="T203" s="32">
        <v>6</v>
      </c>
      <c r="U203" s="32">
        <v>6</v>
      </c>
      <c r="V203" s="32" t="s">
        <v>477</v>
      </c>
      <c r="W203" s="32" t="s">
        <v>126</v>
      </c>
      <c r="X203" s="37" t="s">
        <v>478</v>
      </c>
      <c r="Y203" s="32" t="s">
        <v>479</v>
      </c>
    </row>
    <row r="204" spans="1:25" ht="18.75" customHeight="1">
      <c r="A204" s="31">
        <v>201</v>
      </c>
      <c r="B204" s="311"/>
      <c r="C204" s="311"/>
      <c r="D204" s="319"/>
      <c r="E204" s="311"/>
      <c r="F204" s="311"/>
      <c r="G204" s="314"/>
      <c r="H204" s="32" t="s">
        <v>773</v>
      </c>
      <c r="I204" s="32">
        <v>28210</v>
      </c>
      <c r="J204" s="32" t="s">
        <v>774</v>
      </c>
      <c r="K204" s="32">
        <v>3</v>
      </c>
      <c r="L204" s="32" t="s">
        <v>774</v>
      </c>
      <c r="M204" s="34" t="s">
        <v>487</v>
      </c>
      <c r="N204" s="35">
        <v>8</v>
      </c>
      <c r="O204" s="32">
        <v>8</v>
      </c>
      <c r="P204" s="33">
        <f t="shared" si="5"/>
        <v>1</v>
      </c>
      <c r="Q204" s="32">
        <v>8</v>
      </c>
      <c r="R204" s="307"/>
      <c r="S204" s="36">
        <v>0</v>
      </c>
      <c r="T204" s="32">
        <v>12</v>
      </c>
      <c r="U204" s="32">
        <v>12</v>
      </c>
      <c r="V204" s="32" t="s">
        <v>477</v>
      </c>
      <c r="W204" s="32" t="s">
        <v>126</v>
      </c>
      <c r="X204" s="37" t="s">
        <v>478</v>
      </c>
      <c r="Y204" s="32" t="s">
        <v>479</v>
      </c>
    </row>
    <row r="205" spans="1:25" ht="31.5">
      <c r="A205" s="31">
        <v>202</v>
      </c>
      <c r="B205" s="311"/>
      <c r="C205" s="311"/>
      <c r="D205" s="319" t="s">
        <v>472</v>
      </c>
      <c r="E205" s="311" t="s">
        <v>740</v>
      </c>
      <c r="F205" s="311" t="s">
        <v>775</v>
      </c>
      <c r="G205" s="312">
        <v>202419</v>
      </c>
      <c r="H205" s="32" t="s">
        <v>760</v>
      </c>
      <c r="I205" s="32">
        <v>1440</v>
      </c>
      <c r="J205" s="32" t="s">
        <v>776</v>
      </c>
      <c r="K205" s="32">
        <v>3</v>
      </c>
      <c r="L205" s="32" t="s">
        <v>776</v>
      </c>
      <c r="M205" s="34" t="s">
        <v>38</v>
      </c>
      <c r="N205" s="35">
        <v>250</v>
      </c>
      <c r="O205" s="32">
        <v>10</v>
      </c>
      <c r="P205" s="33">
        <f t="shared" si="5"/>
        <v>25</v>
      </c>
      <c r="Q205" s="32">
        <v>10</v>
      </c>
      <c r="R205" s="306">
        <v>1</v>
      </c>
      <c r="S205" s="36">
        <v>0</v>
      </c>
      <c r="T205" s="32">
        <v>10</v>
      </c>
      <c r="U205" s="32">
        <v>10</v>
      </c>
      <c r="V205" s="32" t="s">
        <v>477</v>
      </c>
      <c r="W205" s="32" t="s">
        <v>126</v>
      </c>
      <c r="X205" s="37" t="s">
        <v>478</v>
      </c>
      <c r="Y205" s="32" t="s">
        <v>479</v>
      </c>
    </row>
    <row r="206" spans="1:25" ht="31.5">
      <c r="A206" s="31">
        <v>203</v>
      </c>
      <c r="B206" s="311"/>
      <c r="C206" s="311"/>
      <c r="D206" s="319"/>
      <c r="E206" s="311"/>
      <c r="F206" s="311"/>
      <c r="G206" s="313"/>
      <c r="H206" s="32" t="s">
        <v>636</v>
      </c>
      <c r="I206" s="32">
        <v>1440</v>
      </c>
      <c r="J206" s="32" t="s">
        <v>777</v>
      </c>
      <c r="K206" s="32">
        <v>3</v>
      </c>
      <c r="L206" s="32" t="s">
        <v>777</v>
      </c>
      <c r="M206" s="34" t="s">
        <v>38</v>
      </c>
      <c r="N206" s="35">
        <v>200</v>
      </c>
      <c r="O206" s="32">
        <v>5</v>
      </c>
      <c r="P206" s="33">
        <f t="shared" si="5"/>
        <v>40</v>
      </c>
      <c r="Q206" s="32">
        <v>5</v>
      </c>
      <c r="R206" s="307"/>
      <c r="S206" s="36">
        <v>0</v>
      </c>
      <c r="T206" s="32">
        <v>8</v>
      </c>
      <c r="U206" s="32">
        <v>8</v>
      </c>
      <c r="V206" s="32" t="s">
        <v>477</v>
      </c>
      <c r="W206" s="32" t="s">
        <v>126</v>
      </c>
      <c r="X206" s="37" t="s">
        <v>478</v>
      </c>
      <c r="Y206" s="32" t="s">
        <v>479</v>
      </c>
    </row>
    <row r="207" spans="1:25" ht="31.5">
      <c r="A207" s="31">
        <v>204</v>
      </c>
      <c r="B207" s="311"/>
      <c r="C207" s="311"/>
      <c r="D207" s="319"/>
      <c r="E207" s="311"/>
      <c r="F207" s="311"/>
      <c r="G207" s="313"/>
      <c r="H207" s="32" t="s">
        <v>778</v>
      </c>
      <c r="I207" s="32">
        <v>1280</v>
      </c>
      <c r="J207" s="32" t="s">
        <v>779</v>
      </c>
      <c r="K207" s="32">
        <v>3</v>
      </c>
      <c r="L207" s="32" t="s">
        <v>779</v>
      </c>
      <c r="M207" s="34" t="s">
        <v>39</v>
      </c>
      <c r="N207" s="35">
        <v>4</v>
      </c>
      <c r="O207" s="32">
        <v>2</v>
      </c>
      <c r="P207" s="33">
        <f t="shared" si="5"/>
        <v>2</v>
      </c>
      <c r="Q207" s="32">
        <v>2</v>
      </c>
      <c r="R207" s="32">
        <v>4</v>
      </c>
      <c r="S207" s="36">
        <v>0</v>
      </c>
      <c r="T207" s="32">
        <v>2</v>
      </c>
      <c r="U207" s="32">
        <v>2</v>
      </c>
      <c r="V207" s="32" t="s">
        <v>477</v>
      </c>
      <c r="W207" s="32" t="s">
        <v>126</v>
      </c>
      <c r="X207" s="37" t="s">
        <v>478</v>
      </c>
      <c r="Y207" s="32" t="s">
        <v>479</v>
      </c>
    </row>
    <row r="208" spans="1:25" ht="36">
      <c r="A208" s="31">
        <v>205</v>
      </c>
      <c r="B208" s="311"/>
      <c r="C208" s="311"/>
      <c r="D208" s="319"/>
      <c r="E208" s="311"/>
      <c r="F208" s="311"/>
      <c r="G208" s="313"/>
      <c r="H208" s="32" t="s">
        <v>780</v>
      </c>
      <c r="I208" s="32">
        <v>28210</v>
      </c>
      <c r="J208" s="32" t="s">
        <v>781</v>
      </c>
      <c r="K208" s="32">
        <v>3</v>
      </c>
      <c r="L208" s="32" t="s">
        <v>781</v>
      </c>
      <c r="M208" s="34" t="s">
        <v>487</v>
      </c>
      <c r="N208" s="35">
        <v>6</v>
      </c>
      <c r="O208" s="32">
        <v>6</v>
      </c>
      <c r="P208" s="33">
        <f t="shared" si="5"/>
        <v>1</v>
      </c>
      <c r="Q208" s="32">
        <v>6</v>
      </c>
      <c r="R208" s="306">
        <v>2</v>
      </c>
      <c r="S208" s="36">
        <v>0</v>
      </c>
      <c r="T208" s="32">
        <v>12</v>
      </c>
      <c r="U208" s="32">
        <v>12</v>
      </c>
      <c r="V208" s="32" t="s">
        <v>477</v>
      </c>
      <c r="W208" s="32" t="s">
        <v>126</v>
      </c>
      <c r="X208" s="37" t="s">
        <v>478</v>
      </c>
      <c r="Y208" s="32" t="s">
        <v>479</v>
      </c>
    </row>
    <row r="209" spans="1:25" ht="31.5">
      <c r="A209" s="31">
        <v>206</v>
      </c>
      <c r="B209" s="311"/>
      <c r="C209" s="311"/>
      <c r="D209" s="319"/>
      <c r="E209" s="311"/>
      <c r="F209" s="311"/>
      <c r="G209" s="313"/>
      <c r="H209" s="32" t="s">
        <v>782</v>
      </c>
      <c r="I209" s="32">
        <v>28210</v>
      </c>
      <c r="J209" s="32" t="s">
        <v>783</v>
      </c>
      <c r="K209" s="32">
        <v>3</v>
      </c>
      <c r="L209" s="32" t="s">
        <v>783</v>
      </c>
      <c r="M209" s="34" t="s">
        <v>487</v>
      </c>
      <c r="N209" s="35">
        <v>2</v>
      </c>
      <c r="O209" s="32">
        <v>2</v>
      </c>
      <c r="P209" s="33">
        <f t="shared" si="5"/>
        <v>1</v>
      </c>
      <c r="Q209" s="32">
        <v>2</v>
      </c>
      <c r="R209" s="307"/>
      <c r="S209" s="36">
        <v>0</v>
      </c>
      <c r="T209" s="32">
        <v>4</v>
      </c>
      <c r="U209" s="32">
        <v>4</v>
      </c>
      <c r="V209" s="32" t="s">
        <v>477</v>
      </c>
      <c r="W209" s="32" t="s">
        <v>126</v>
      </c>
      <c r="X209" s="37" t="s">
        <v>478</v>
      </c>
      <c r="Y209" s="32" t="s">
        <v>479</v>
      </c>
    </row>
    <row r="210" spans="1:25" ht="31.5">
      <c r="A210" s="31">
        <v>207</v>
      </c>
      <c r="B210" s="311"/>
      <c r="C210" s="311"/>
      <c r="D210" s="319"/>
      <c r="E210" s="311"/>
      <c r="F210" s="311"/>
      <c r="G210" s="313"/>
      <c r="H210" s="32" t="s">
        <v>140</v>
      </c>
      <c r="I210" s="32">
        <v>1490</v>
      </c>
      <c r="J210" s="32" t="s">
        <v>784</v>
      </c>
      <c r="K210" s="32">
        <v>3</v>
      </c>
      <c r="L210" s="32" t="s">
        <v>784</v>
      </c>
      <c r="M210" s="34" t="s">
        <v>40</v>
      </c>
      <c r="N210" s="35">
        <v>60</v>
      </c>
      <c r="O210" s="32">
        <v>1</v>
      </c>
      <c r="P210" s="33">
        <f t="shared" si="5"/>
        <v>60</v>
      </c>
      <c r="Q210" s="32">
        <v>1</v>
      </c>
      <c r="R210" s="32">
        <v>5</v>
      </c>
      <c r="S210" s="36">
        <v>0</v>
      </c>
      <c r="T210" s="32">
        <v>2</v>
      </c>
      <c r="U210" s="32">
        <v>2</v>
      </c>
      <c r="V210" s="32" t="s">
        <v>477</v>
      </c>
      <c r="W210" s="32" t="s">
        <v>126</v>
      </c>
      <c r="X210" s="37" t="s">
        <v>478</v>
      </c>
      <c r="Y210" s="32" t="s">
        <v>479</v>
      </c>
    </row>
    <row r="211" spans="1:25" ht="36">
      <c r="A211" s="31">
        <v>208</v>
      </c>
      <c r="B211" s="311"/>
      <c r="C211" s="311"/>
      <c r="D211" s="319"/>
      <c r="E211" s="311"/>
      <c r="F211" s="311"/>
      <c r="G211" s="313"/>
      <c r="H211" s="32" t="s">
        <v>785</v>
      </c>
      <c r="I211" s="32">
        <v>13931</v>
      </c>
      <c r="J211" s="32" t="s">
        <v>786</v>
      </c>
      <c r="K211" s="32">
        <v>3</v>
      </c>
      <c r="L211" s="32" t="s">
        <v>786</v>
      </c>
      <c r="M211" s="34" t="s">
        <v>223</v>
      </c>
      <c r="N211" s="35">
        <v>3</v>
      </c>
      <c r="O211" s="32">
        <v>3</v>
      </c>
      <c r="P211" s="33">
        <f t="shared" si="5"/>
        <v>1</v>
      </c>
      <c r="Q211" s="32">
        <v>3</v>
      </c>
      <c r="R211" s="306">
        <v>3</v>
      </c>
      <c r="S211" s="36">
        <v>0</v>
      </c>
      <c r="T211" s="32">
        <v>3</v>
      </c>
      <c r="U211" s="32">
        <v>3</v>
      </c>
      <c r="V211" s="32" t="s">
        <v>493</v>
      </c>
      <c r="W211" s="32" t="s">
        <v>483</v>
      </c>
      <c r="X211" s="37" t="s">
        <v>478</v>
      </c>
      <c r="Y211" s="32" t="s">
        <v>562</v>
      </c>
    </row>
    <row r="212" spans="1:25" ht="31.5">
      <c r="A212" s="31">
        <v>209</v>
      </c>
      <c r="B212" s="311"/>
      <c r="C212" s="311"/>
      <c r="D212" s="319"/>
      <c r="E212" s="311"/>
      <c r="F212" s="311"/>
      <c r="G212" s="313"/>
      <c r="H212" s="32" t="s">
        <v>571</v>
      </c>
      <c r="I212" s="32">
        <v>23950</v>
      </c>
      <c r="J212" s="32" t="s">
        <v>787</v>
      </c>
      <c r="K212" s="32">
        <v>3</v>
      </c>
      <c r="L212" s="32" t="s">
        <v>788</v>
      </c>
      <c r="M212" s="34" t="s">
        <v>223</v>
      </c>
      <c r="N212" s="35">
        <v>3</v>
      </c>
      <c r="O212" s="32">
        <v>3</v>
      </c>
      <c r="P212" s="33">
        <f t="shared" si="5"/>
        <v>1</v>
      </c>
      <c r="Q212" s="32">
        <v>3</v>
      </c>
      <c r="R212" s="308"/>
      <c r="S212" s="36">
        <v>0</v>
      </c>
      <c r="T212" s="32">
        <v>6</v>
      </c>
      <c r="U212" s="32">
        <v>6</v>
      </c>
      <c r="V212" s="32" t="s">
        <v>477</v>
      </c>
      <c r="W212" s="32" t="s">
        <v>126</v>
      </c>
      <c r="X212" s="37" t="s">
        <v>478</v>
      </c>
      <c r="Y212" s="32" t="s">
        <v>479</v>
      </c>
    </row>
    <row r="213" spans="1:25" ht="31.5">
      <c r="A213" s="31">
        <v>210</v>
      </c>
      <c r="B213" s="311"/>
      <c r="C213" s="311"/>
      <c r="D213" s="319"/>
      <c r="E213" s="311"/>
      <c r="F213" s="311"/>
      <c r="G213" s="314"/>
      <c r="H213" s="32" t="s">
        <v>789</v>
      </c>
      <c r="I213" s="32">
        <v>33120</v>
      </c>
      <c r="J213" s="32" t="s">
        <v>790</v>
      </c>
      <c r="K213" s="32">
        <v>3</v>
      </c>
      <c r="L213" s="32" t="s">
        <v>790</v>
      </c>
      <c r="M213" s="34" t="s">
        <v>223</v>
      </c>
      <c r="N213" s="35">
        <v>1</v>
      </c>
      <c r="O213" s="32">
        <v>1</v>
      </c>
      <c r="P213" s="33">
        <f t="shared" si="5"/>
        <v>1</v>
      </c>
      <c r="Q213" s="32">
        <v>1</v>
      </c>
      <c r="R213" s="307"/>
      <c r="S213" s="36">
        <v>0</v>
      </c>
      <c r="T213" s="32">
        <v>1</v>
      </c>
      <c r="U213" s="32">
        <v>1</v>
      </c>
      <c r="V213" s="32" t="s">
        <v>477</v>
      </c>
      <c r="W213" s="32" t="s">
        <v>126</v>
      </c>
      <c r="X213" s="37" t="s">
        <v>478</v>
      </c>
      <c r="Y213" s="32" t="s">
        <v>479</v>
      </c>
    </row>
    <row r="214" spans="1:25" ht="31.5">
      <c r="A214" s="31">
        <v>211</v>
      </c>
      <c r="B214" s="311"/>
      <c r="C214" s="311"/>
      <c r="D214" s="319" t="s">
        <v>472</v>
      </c>
      <c r="E214" s="311" t="s">
        <v>740</v>
      </c>
      <c r="F214" s="311" t="s">
        <v>791</v>
      </c>
      <c r="G214" s="312">
        <v>202422</v>
      </c>
      <c r="H214" s="32" t="s">
        <v>636</v>
      </c>
      <c r="I214" s="32">
        <v>1440</v>
      </c>
      <c r="J214" s="32" t="s">
        <v>792</v>
      </c>
      <c r="K214" s="32">
        <v>2</v>
      </c>
      <c r="L214" s="32" t="s">
        <v>792</v>
      </c>
      <c r="M214" s="34" t="s">
        <v>38</v>
      </c>
      <c r="N214" s="35">
        <v>200</v>
      </c>
      <c r="O214" s="32">
        <v>8</v>
      </c>
      <c r="P214" s="33">
        <f t="shared" si="5"/>
        <v>25</v>
      </c>
      <c r="Q214" s="32">
        <v>8</v>
      </c>
      <c r="R214" s="306">
        <v>1</v>
      </c>
      <c r="S214" s="36">
        <v>0</v>
      </c>
      <c r="T214" s="32">
        <v>10</v>
      </c>
      <c r="U214" s="32">
        <v>10</v>
      </c>
      <c r="V214" s="32" t="s">
        <v>477</v>
      </c>
      <c r="W214" s="32" t="s">
        <v>126</v>
      </c>
      <c r="X214" s="37" t="s">
        <v>478</v>
      </c>
      <c r="Y214" s="32" t="s">
        <v>479</v>
      </c>
    </row>
    <row r="215" spans="1:25" ht="31.5">
      <c r="A215" s="31">
        <v>212</v>
      </c>
      <c r="B215" s="311"/>
      <c r="C215" s="311"/>
      <c r="D215" s="319"/>
      <c r="E215" s="311"/>
      <c r="F215" s="311"/>
      <c r="G215" s="313"/>
      <c r="H215" s="32" t="s">
        <v>517</v>
      </c>
      <c r="I215" s="32">
        <v>1440</v>
      </c>
      <c r="J215" s="32" t="s">
        <v>614</v>
      </c>
      <c r="K215" s="32">
        <v>3</v>
      </c>
      <c r="L215" s="32" t="s">
        <v>614</v>
      </c>
      <c r="M215" s="34" t="s">
        <v>38</v>
      </c>
      <c r="N215" s="35">
        <v>100</v>
      </c>
      <c r="O215" s="32">
        <v>1</v>
      </c>
      <c r="P215" s="33">
        <f t="shared" si="5"/>
        <v>100</v>
      </c>
      <c r="Q215" s="32">
        <v>1</v>
      </c>
      <c r="R215" s="307"/>
      <c r="S215" s="36">
        <v>0</v>
      </c>
      <c r="T215" s="32">
        <v>2</v>
      </c>
      <c r="U215" s="32">
        <v>2</v>
      </c>
      <c r="V215" s="32" t="s">
        <v>477</v>
      </c>
      <c r="W215" s="32" t="s">
        <v>126</v>
      </c>
      <c r="X215" s="37" t="s">
        <v>478</v>
      </c>
      <c r="Y215" s="32" t="s">
        <v>479</v>
      </c>
    </row>
    <row r="216" spans="1:25" ht="31.5">
      <c r="A216" s="31">
        <v>213</v>
      </c>
      <c r="B216" s="311"/>
      <c r="C216" s="311"/>
      <c r="D216" s="319"/>
      <c r="E216" s="311"/>
      <c r="F216" s="311"/>
      <c r="G216" s="313"/>
      <c r="H216" s="32" t="s">
        <v>793</v>
      </c>
      <c r="I216" s="32">
        <v>28210</v>
      </c>
      <c r="J216" s="32" t="s">
        <v>794</v>
      </c>
      <c r="K216" s="32">
        <v>3</v>
      </c>
      <c r="L216" s="32" t="s">
        <v>794</v>
      </c>
      <c r="M216" s="34" t="s">
        <v>487</v>
      </c>
      <c r="N216" s="35">
        <v>5</v>
      </c>
      <c r="O216" s="32">
        <v>5</v>
      </c>
      <c r="P216" s="33">
        <f t="shared" si="5"/>
        <v>1</v>
      </c>
      <c r="Q216" s="32">
        <v>5</v>
      </c>
      <c r="R216" s="306">
        <v>2</v>
      </c>
      <c r="S216" s="36">
        <v>0</v>
      </c>
      <c r="T216" s="32">
        <v>10</v>
      </c>
      <c r="U216" s="32">
        <v>10</v>
      </c>
      <c r="V216" s="32" t="s">
        <v>477</v>
      </c>
      <c r="W216" s="32" t="s">
        <v>126</v>
      </c>
      <c r="X216" s="37" t="s">
        <v>478</v>
      </c>
      <c r="Y216" s="32" t="s">
        <v>479</v>
      </c>
    </row>
    <row r="217" spans="1:25" ht="31.5">
      <c r="A217" s="31">
        <v>214</v>
      </c>
      <c r="B217" s="311"/>
      <c r="C217" s="311"/>
      <c r="D217" s="319"/>
      <c r="E217" s="311"/>
      <c r="F217" s="311"/>
      <c r="G217" s="313"/>
      <c r="H217" s="32" t="s">
        <v>795</v>
      </c>
      <c r="I217" s="32">
        <v>28210</v>
      </c>
      <c r="J217" s="32" t="s">
        <v>796</v>
      </c>
      <c r="K217" s="32">
        <v>3</v>
      </c>
      <c r="L217" s="32" t="s">
        <v>796</v>
      </c>
      <c r="M217" s="34" t="s">
        <v>487</v>
      </c>
      <c r="N217" s="35">
        <v>1</v>
      </c>
      <c r="O217" s="32">
        <v>1</v>
      </c>
      <c r="P217" s="33">
        <f t="shared" si="5"/>
        <v>1</v>
      </c>
      <c r="Q217" s="32">
        <v>1</v>
      </c>
      <c r="R217" s="307"/>
      <c r="S217" s="36">
        <v>0</v>
      </c>
      <c r="T217" s="32">
        <v>2</v>
      </c>
      <c r="U217" s="32">
        <v>2</v>
      </c>
      <c r="V217" s="32" t="s">
        <v>477</v>
      </c>
      <c r="W217" s="32" t="s">
        <v>126</v>
      </c>
      <c r="X217" s="37" t="s">
        <v>478</v>
      </c>
      <c r="Y217" s="32" t="s">
        <v>479</v>
      </c>
    </row>
    <row r="218" spans="1:25" ht="36">
      <c r="A218" s="31">
        <v>215</v>
      </c>
      <c r="B218" s="311"/>
      <c r="C218" s="311"/>
      <c r="D218" s="319"/>
      <c r="E218" s="311"/>
      <c r="F218" s="311"/>
      <c r="G218" s="314"/>
      <c r="H218" s="32" t="s">
        <v>797</v>
      </c>
      <c r="I218" s="32">
        <v>13931</v>
      </c>
      <c r="J218" s="32" t="s">
        <v>797</v>
      </c>
      <c r="K218" s="32">
        <v>3</v>
      </c>
      <c r="L218" s="32" t="s">
        <v>797</v>
      </c>
      <c r="M218" s="34" t="s">
        <v>223</v>
      </c>
      <c r="N218" s="35">
        <v>1</v>
      </c>
      <c r="O218" s="32">
        <v>1</v>
      </c>
      <c r="P218" s="33">
        <f t="shared" si="5"/>
        <v>1</v>
      </c>
      <c r="Q218" s="32">
        <v>1</v>
      </c>
      <c r="R218" s="32">
        <v>3</v>
      </c>
      <c r="S218" s="36">
        <v>0</v>
      </c>
      <c r="T218" s="32">
        <v>3</v>
      </c>
      <c r="U218" s="32">
        <v>3</v>
      </c>
      <c r="V218" s="32" t="s">
        <v>493</v>
      </c>
      <c r="W218" s="32" t="s">
        <v>483</v>
      </c>
      <c r="X218" s="37" t="s">
        <v>478</v>
      </c>
      <c r="Y218" s="32" t="s">
        <v>562</v>
      </c>
    </row>
    <row r="219" spans="1:25" ht="31.5">
      <c r="A219" s="31">
        <v>216</v>
      </c>
      <c r="B219" s="311"/>
      <c r="C219" s="311"/>
      <c r="D219" s="319" t="s">
        <v>472</v>
      </c>
      <c r="E219" s="311" t="s">
        <v>740</v>
      </c>
      <c r="F219" s="311" t="s">
        <v>798</v>
      </c>
      <c r="G219" s="312">
        <v>202667</v>
      </c>
      <c r="H219" s="32" t="s">
        <v>604</v>
      </c>
      <c r="I219" s="32">
        <v>1440</v>
      </c>
      <c r="J219" s="32" t="s">
        <v>799</v>
      </c>
      <c r="K219" s="32">
        <v>3</v>
      </c>
      <c r="L219" s="32" t="s">
        <v>799</v>
      </c>
      <c r="M219" s="34" t="s">
        <v>38</v>
      </c>
      <c r="N219" s="35">
        <v>60</v>
      </c>
      <c r="O219" s="32">
        <v>1</v>
      </c>
      <c r="P219" s="33">
        <f t="shared" si="5"/>
        <v>60</v>
      </c>
      <c r="Q219" s="32">
        <v>1</v>
      </c>
      <c r="R219" s="306">
        <v>1</v>
      </c>
      <c r="S219" s="36">
        <v>0</v>
      </c>
      <c r="T219" s="32">
        <v>6</v>
      </c>
      <c r="U219" s="32">
        <v>6</v>
      </c>
      <c r="V219" s="32" t="s">
        <v>477</v>
      </c>
      <c r="W219" s="32" t="s">
        <v>126</v>
      </c>
      <c r="X219" s="37" t="s">
        <v>478</v>
      </c>
      <c r="Y219" s="32" t="s">
        <v>479</v>
      </c>
    </row>
    <row r="220" spans="1:25" ht="31.5">
      <c r="A220" s="31">
        <v>217</v>
      </c>
      <c r="B220" s="311"/>
      <c r="C220" s="311"/>
      <c r="D220" s="319"/>
      <c r="E220" s="311"/>
      <c r="F220" s="311"/>
      <c r="G220" s="313"/>
      <c r="H220" s="32" t="s">
        <v>604</v>
      </c>
      <c r="I220" s="32">
        <v>1440</v>
      </c>
      <c r="J220" s="32" t="s">
        <v>799</v>
      </c>
      <c r="K220" s="32">
        <v>2</v>
      </c>
      <c r="L220" s="32" t="s">
        <v>799</v>
      </c>
      <c r="M220" s="34" t="s">
        <v>38</v>
      </c>
      <c r="N220" s="35">
        <v>60</v>
      </c>
      <c r="O220" s="32">
        <v>1</v>
      </c>
      <c r="P220" s="33">
        <f t="shared" si="5"/>
        <v>60</v>
      </c>
      <c r="Q220" s="32">
        <v>1</v>
      </c>
      <c r="R220" s="308"/>
      <c r="S220" s="36">
        <v>0</v>
      </c>
      <c r="T220" s="32">
        <v>4</v>
      </c>
      <c r="U220" s="32">
        <v>4</v>
      </c>
      <c r="V220" s="32" t="s">
        <v>477</v>
      </c>
      <c r="W220" s="32" t="s">
        <v>126</v>
      </c>
      <c r="X220" s="37" t="s">
        <v>478</v>
      </c>
      <c r="Y220" s="32" t="s">
        <v>479</v>
      </c>
    </row>
    <row r="221" spans="1:25" ht="31.5">
      <c r="A221" s="31">
        <v>218</v>
      </c>
      <c r="B221" s="311"/>
      <c r="C221" s="311"/>
      <c r="D221" s="319"/>
      <c r="E221" s="311"/>
      <c r="F221" s="311"/>
      <c r="G221" s="313"/>
      <c r="H221" s="32" t="s">
        <v>604</v>
      </c>
      <c r="I221" s="32">
        <v>1440</v>
      </c>
      <c r="J221" s="32" t="s">
        <v>800</v>
      </c>
      <c r="K221" s="32">
        <v>3</v>
      </c>
      <c r="L221" s="32" t="s">
        <v>800</v>
      </c>
      <c r="M221" s="34" t="s">
        <v>38</v>
      </c>
      <c r="N221" s="35">
        <v>100</v>
      </c>
      <c r="O221" s="32">
        <v>1</v>
      </c>
      <c r="P221" s="33">
        <f t="shared" si="5"/>
        <v>100</v>
      </c>
      <c r="Q221" s="32">
        <v>1</v>
      </c>
      <c r="R221" s="308"/>
      <c r="S221" s="36">
        <v>0</v>
      </c>
      <c r="T221" s="32">
        <v>4</v>
      </c>
      <c r="U221" s="32">
        <v>4</v>
      </c>
      <c r="V221" s="32" t="s">
        <v>477</v>
      </c>
      <c r="W221" s="32" t="s">
        <v>126</v>
      </c>
      <c r="X221" s="37" t="s">
        <v>478</v>
      </c>
      <c r="Y221" s="32" t="s">
        <v>479</v>
      </c>
    </row>
    <row r="222" spans="1:25" ht="31.5">
      <c r="A222" s="31">
        <v>219</v>
      </c>
      <c r="B222" s="311"/>
      <c r="C222" s="311"/>
      <c r="D222" s="319"/>
      <c r="E222" s="311"/>
      <c r="F222" s="311"/>
      <c r="G222" s="313"/>
      <c r="H222" s="32" t="s">
        <v>517</v>
      </c>
      <c r="I222" s="32">
        <v>1440</v>
      </c>
      <c r="J222" s="32" t="s">
        <v>801</v>
      </c>
      <c r="K222" s="32">
        <v>3</v>
      </c>
      <c r="L222" s="32" t="s">
        <v>801</v>
      </c>
      <c r="M222" s="46" t="s">
        <v>38</v>
      </c>
      <c r="N222" s="47">
        <v>100</v>
      </c>
      <c r="O222" s="32">
        <v>1</v>
      </c>
      <c r="P222" s="33">
        <f t="shared" si="5"/>
        <v>100</v>
      </c>
      <c r="Q222" s="32">
        <v>1</v>
      </c>
      <c r="R222" s="308"/>
      <c r="S222" s="36">
        <v>0</v>
      </c>
      <c r="T222" s="32">
        <v>5</v>
      </c>
      <c r="U222" s="32">
        <v>5</v>
      </c>
      <c r="V222" s="32" t="s">
        <v>477</v>
      </c>
      <c r="W222" s="32" t="s">
        <v>126</v>
      </c>
      <c r="X222" s="37" t="s">
        <v>478</v>
      </c>
      <c r="Y222" s="32" t="s">
        <v>479</v>
      </c>
    </row>
    <row r="223" spans="1:25" ht="31.5">
      <c r="A223" s="31">
        <v>220</v>
      </c>
      <c r="B223" s="311"/>
      <c r="C223" s="311"/>
      <c r="D223" s="319"/>
      <c r="E223" s="311"/>
      <c r="F223" s="311"/>
      <c r="G223" s="313"/>
      <c r="H223" s="32" t="s">
        <v>604</v>
      </c>
      <c r="I223" s="32">
        <v>1440</v>
      </c>
      <c r="J223" s="32" t="s">
        <v>800</v>
      </c>
      <c r="K223" s="32">
        <v>3</v>
      </c>
      <c r="L223" s="32" t="s">
        <v>800</v>
      </c>
      <c r="M223" s="34" t="s">
        <v>38</v>
      </c>
      <c r="N223" s="35">
        <v>100</v>
      </c>
      <c r="O223" s="32">
        <v>1</v>
      </c>
      <c r="P223" s="33">
        <f t="shared" si="5"/>
        <v>100</v>
      </c>
      <c r="Q223" s="32">
        <v>1</v>
      </c>
      <c r="R223" s="308"/>
      <c r="S223" s="36">
        <v>0</v>
      </c>
      <c r="T223" s="33">
        <v>4</v>
      </c>
      <c r="U223" s="33">
        <v>4</v>
      </c>
      <c r="V223" s="32" t="s">
        <v>477</v>
      </c>
      <c r="W223" s="32" t="s">
        <v>126</v>
      </c>
      <c r="X223" s="37" t="s">
        <v>478</v>
      </c>
      <c r="Y223" s="32" t="s">
        <v>479</v>
      </c>
    </row>
    <row r="224" spans="1:25" ht="31.5">
      <c r="A224" s="31">
        <v>221</v>
      </c>
      <c r="B224" s="311"/>
      <c r="C224" s="311"/>
      <c r="D224" s="319"/>
      <c r="E224" s="311"/>
      <c r="F224" s="311"/>
      <c r="G224" s="313"/>
      <c r="H224" s="32" t="s">
        <v>498</v>
      </c>
      <c r="I224" s="32">
        <v>1440</v>
      </c>
      <c r="J224" s="32" t="s">
        <v>802</v>
      </c>
      <c r="K224" s="32">
        <v>3</v>
      </c>
      <c r="L224" s="32" t="s">
        <v>802</v>
      </c>
      <c r="M224" s="34" t="s">
        <v>38</v>
      </c>
      <c r="N224" s="35">
        <v>200</v>
      </c>
      <c r="O224" s="32">
        <v>1</v>
      </c>
      <c r="P224" s="33">
        <f t="shared" si="5"/>
        <v>200</v>
      </c>
      <c r="Q224" s="32">
        <v>1</v>
      </c>
      <c r="R224" s="308"/>
      <c r="S224" s="36">
        <v>0</v>
      </c>
      <c r="T224" s="32">
        <v>8</v>
      </c>
      <c r="U224" s="32">
        <v>8</v>
      </c>
      <c r="V224" s="32" t="s">
        <v>477</v>
      </c>
      <c r="W224" s="32" t="s">
        <v>126</v>
      </c>
      <c r="X224" s="37" t="s">
        <v>478</v>
      </c>
      <c r="Y224" s="32" t="s">
        <v>479</v>
      </c>
    </row>
    <row r="225" spans="1:25" ht="31.5">
      <c r="A225" s="31">
        <v>222</v>
      </c>
      <c r="B225" s="311"/>
      <c r="C225" s="311"/>
      <c r="D225" s="319"/>
      <c r="E225" s="311"/>
      <c r="F225" s="311"/>
      <c r="G225" s="313"/>
      <c r="H225" s="32" t="s">
        <v>498</v>
      </c>
      <c r="I225" s="32">
        <v>1440</v>
      </c>
      <c r="J225" s="32" t="s">
        <v>802</v>
      </c>
      <c r="K225" s="32">
        <v>3</v>
      </c>
      <c r="L225" s="32" t="s">
        <v>802</v>
      </c>
      <c r="M225" s="34" t="s">
        <v>38</v>
      </c>
      <c r="N225" s="35">
        <v>200</v>
      </c>
      <c r="O225" s="32">
        <v>1</v>
      </c>
      <c r="P225" s="33">
        <f t="shared" si="5"/>
        <v>200</v>
      </c>
      <c r="Q225" s="32">
        <v>1</v>
      </c>
      <c r="R225" s="307"/>
      <c r="S225" s="36">
        <v>0</v>
      </c>
      <c r="T225" s="32">
        <v>2</v>
      </c>
      <c r="U225" s="32">
        <v>2</v>
      </c>
      <c r="V225" s="32" t="s">
        <v>477</v>
      </c>
      <c r="W225" s="32" t="s">
        <v>126</v>
      </c>
      <c r="X225" s="37" t="s">
        <v>478</v>
      </c>
      <c r="Y225" s="32" t="s">
        <v>479</v>
      </c>
    </row>
    <row r="226" spans="1:25" ht="18" customHeight="1">
      <c r="A226" s="31">
        <v>223</v>
      </c>
      <c r="B226" s="311"/>
      <c r="C226" s="311"/>
      <c r="D226" s="319"/>
      <c r="E226" s="311"/>
      <c r="F226" s="311"/>
      <c r="G226" s="313"/>
      <c r="H226" s="32" t="s">
        <v>803</v>
      </c>
      <c r="I226" s="32">
        <v>55101</v>
      </c>
      <c r="J226" s="32" t="s">
        <v>804</v>
      </c>
      <c r="K226" s="32">
        <v>3</v>
      </c>
      <c r="L226" s="32" t="s">
        <v>804</v>
      </c>
      <c r="M226" s="34" t="s">
        <v>223</v>
      </c>
      <c r="N226" s="35">
        <v>1</v>
      </c>
      <c r="O226" s="32">
        <v>1</v>
      </c>
      <c r="P226" s="33">
        <f t="shared" si="5"/>
        <v>1</v>
      </c>
      <c r="Q226" s="32">
        <v>1</v>
      </c>
      <c r="R226" s="32">
        <v>3</v>
      </c>
      <c r="S226" s="36">
        <v>0</v>
      </c>
      <c r="T226" s="32">
        <v>6</v>
      </c>
      <c r="U226" s="32">
        <v>6</v>
      </c>
      <c r="V226" s="32" t="s">
        <v>805</v>
      </c>
      <c r="W226" s="32" t="s">
        <v>126</v>
      </c>
      <c r="X226" s="37" t="s">
        <v>478</v>
      </c>
      <c r="Y226" s="32" t="s">
        <v>562</v>
      </c>
    </row>
    <row r="227" spans="1:25" ht="36">
      <c r="A227" s="31">
        <v>224</v>
      </c>
      <c r="B227" s="311"/>
      <c r="C227" s="311"/>
      <c r="D227" s="319"/>
      <c r="E227" s="311"/>
      <c r="F227" s="311"/>
      <c r="G227" s="313"/>
      <c r="H227" s="32" t="s">
        <v>806</v>
      </c>
      <c r="I227" s="32">
        <v>13931</v>
      </c>
      <c r="J227" s="32" t="s">
        <v>807</v>
      </c>
      <c r="K227" s="32">
        <v>3</v>
      </c>
      <c r="L227" s="32" t="s">
        <v>807</v>
      </c>
      <c r="M227" s="34" t="s">
        <v>223</v>
      </c>
      <c r="N227" s="35">
        <v>1</v>
      </c>
      <c r="O227" s="32">
        <v>1</v>
      </c>
      <c r="P227" s="33">
        <f t="shared" si="5"/>
        <v>1</v>
      </c>
      <c r="Q227" s="32">
        <v>1</v>
      </c>
      <c r="R227" s="32">
        <v>2</v>
      </c>
      <c r="S227" s="36">
        <v>0</v>
      </c>
      <c r="T227" s="32">
        <v>4</v>
      </c>
      <c r="U227" s="32">
        <v>4</v>
      </c>
      <c r="V227" s="32" t="s">
        <v>493</v>
      </c>
      <c r="W227" s="32" t="s">
        <v>483</v>
      </c>
      <c r="X227" s="37" t="s">
        <v>478</v>
      </c>
      <c r="Y227" s="32" t="s">
        <v>562</v>
      </c>
    </row>
    <row r="228" spans="1:25" ht="31.5">
      <c r="A228" s="31">
        <v>225</v>
      </c>
      <c r="B228" s="311"/>
      <c r="C228" s="311"/>
      <c r="D228" s="319"/>
      <c r="E228" s="311"/>
      <c r="F228" s="311"/>
      <c r="G228" s="314"/>
      <c r="H228" s="32" t="s">
        <v>808</v>
      </c>
      <c r="I228" s="32">
        <v>1490</v>
      </c>
      <c r="J228" s="32" t="s">
        <v>809</v>
      </c>
      <c r="K228" s="32">
        <v>3</v>
      </c>
      <c r="L228" s="32" t="s">
        <v>809</v>
      </c>
      <c r="M228" s="34" t="s">
        <v>40</v>
      </c>
      <c r="N228" s="35">
        <v>30</v>
      </c>
      <c r="O228" s="32">
        <v>1</v>
      </c>
      <c r="P228" s="33">
        <f t="shared" si="5"/>
        <v>30</v>
      </c>
      <c r="Q228" s="32">
        <v>1</v>
      </c>
      <c r="R228" s="32">
        <v>4</v>
      </c>
      <c r="S228" s="36">
        <v>0</v>
      </c>
      <c r="T228" s="32">
        <v>4</v>
      </c>
      <c r="U228" s="32">
        <v>4</v>
      </c>
      <c r="V228" s="32" t="s">
        <v>477</v>
      </c>
      <c r="W228" s="32" t="s">
        <v>126</v>
      </c>
      <c r="X228" s="37" t="s">
        <v>478</v>
      </c>
      <c r="Y228" s="32" t="s">
        <v>479</v>
      </c>
    </row>
    <row r="229" spans="1:25" ht="18.75" customHeight="1">
      <c r="A229" s="31">
        <v>226</v>
      </c>
      <c r="B229" s="311"/>
      <c r="C229" s="311"/>
      <c r="D229" s="319" t="s">
        <v>472</v>
      </c>
      <c r="E229" s="311" t="s">
        <v>740</v>
      </c>
      <c r="F229" s="311" t="s">
        <v>810</v>
      </c>
      <c r="G229" s="312">
        <v>202409</v>
      </c>
      <c r="H229" s="32" t="s">
        <v>498</v>
      </c>
      <c r="I229" s="32">
        <v>1440</v>
      </c>
      <c r="J229" s="32" t="s">
        <v>516</v>
      </c>
      <c r="K229" s="32">
        <v>3</v>
      </c>
      <c r="L229" s="32" t="s">
        <v>516</v>
      </c>
      <c r="M229" s="32" t="s">
        <v>38</v>
      </c>
      <c r="N229" s="40">
        <v>150</v>
      </c>
      <c r="O229" s="32">
        <v>1</v>
      </c>
      <c r="P229" s="33">
        <f t="shared" si="5"/>
        <v>150</v>
      </c>
      <c r="Q229" s="32">
        <v>1</v>
      </c>
      <c r="R229" s="306">
        <v>1</v>
      </c>
      <c r="S229" s="36">
        <v>0</v>
      </c>
      <c r="T229" s="32">
        <v>3</v>
      </c>
      <c r="U229" s="32">
        <v>3</v>
      </c>
      <c r="V229" s="32" t="s">
        <v>477</v>
      </c>
      <c r="W229" s="32" t="s">
        <v>126</v>
      </c>
      <c r="X229" s="37" t="s">
        <v>478</v>
      </c>
      <c r="Y229" s="32" t="s">
        <v>479</v>
      </c>
    </row>
    <row r="230" spans="1:25" ht="18.75" customHeight="1">
      <c r="A230" s="31">
        <v>227</v>
      </c>
      <c r="B230" s="311"/>
      <c r="C230" s="311"/>
      <c r="D230" s="319"/>
      <c r="E230" s="311"/>
      <c r="F230" s="311"/>
      <c r="G230" s="313"/>
      <c r="H230" s="32" t="s">
        <v>519</v>
      </c>
      <c r="I230" s="32">
        <v>1440</v>
      </c>
      <c r="J230" s="32" t="s">
        <v>811</v>
      </c>
      <c r="K230" s="32">
        <v>3</v>
      </c>
      <c r="L230" s="32" t="s">
        <v>811</v>
      </c>
      <c r="M230" s="32" t="s">
        <v>38</v>
      </c>
      <c r="N230" s="40">
        <v>300</v>
      </c>
      <c r="O230" s="32">
        <v>3</v>
      </c>
      <c r="P230" s="33">
        <f t="shared" si="5"/>
        <v>100</v>
      </c>
      <c r="Q230" s="32">
        <v>3</v>
      </c>
      <c r="R230" s="308"/>
      <c r="S230" s="36">
        <v>0</v>
      </c>
      <c r="T230" s="32">
        <v>9</v>
      </c>
      <c r="U230" s="32">
        <v>9</v>
      </c>
      <c r="V230" s="32" t="s">
        <v>477</v>
      </c>
      <c r="W230" s="32" t="s">
        <v>126</v>
      </c>
      <c r="X230" s="37" t="s">
        <v>478</v>
      </c>
      <c r="Y230" s="32" t="s">
        <v>479</v>
      </c>
    </row>
    <row r="231" spans="1:25" ht="18.75" customHeight="1">
      <c r="A231" s="31">
        <v>228</v>
      </c>
      <c r="B231" s="311"/>
      <c r="C231" s="311"/>
      <c r="D231" s="319"/>
      <c r="E231" s="311"/>
      <c r="F231" s="311"/>
      <c r="G231" s="313"/>
      <c r="H231" s="32" t="s">
        <v>519</v>
      </c>
      <c r="I231" s="32">
        <v>1440</v>
      </c>
      <c r="J231" s="32" t="s">
        <v>812</v>
      </c>
      <c r="K231" s="32">
        <v>2</v>
      </c>
      <c r="L231" s="32" t="s">
        <v>812</v>
      </c>
      <c r="M231" s="32" t="s">
        <v>38</v>
      </c>
      <c r="N231" s="40">
        <v>90</v>
      </c>
      <c r="O231" s="32">
        <v>1</v>
      </c>
      <c r="P231" s="33">
        <f t="shared" si="5"/>
        <v>90</v>
      </c>
      <c r="Q231" s="32">
        <v>1</v>
      </c>
      <c r="R231" s="308"/>
      <c r="S231" s="36">
        <v>0</v>
      </c>
      <c r="T231" s="32">
        <v>2</v>
      </c>
      <c r="U231" s="32">
        <v>2</v>
      </c>
      <c r="V231" s="32" t="s">
        <v>477</v>
      </c>
      <c r="W231" s="32" t="s">
        <v>126</v>
      </c>
      <c r="X231" s="37" t="s">
        <v>478</v>
      </c>
      <c r="Y231" s="32" t="s">
        <v>479</v>
      </c>
    </row>
    <row r="232" spans="1:25" ht="18.75" customHeight="1">
      <c r="A232" s="31">
        <v>229</v>
      </c>
      <c r="B232" s="311"/>
      <c r="C232" s="311"/>
      <c r="D232" s="319"/>
      <c r="E232" s="311"/>
      <c r="F232" s="311"/>
      <c r="G232" s="313"/>
      <c r="H232" s="32" t="s">
        <v>519</v>
      </c>
      <c r="I232" s="32">
        <v>1440</v>
      </c>
      <c r="J232" s="32" t="s">
        <v>590</v>
      </c>
      <c r="K232" s="32">
        <v>2</v>
      </c>
      <c r="L232" s="32" t="s">
        <v>590</v>
      </c>
      <c r="M232" s="32" t="s">
        <v>38</v>
      </c>
      <c r="N232" s="40">
        <v>80</v>
      </c>
      <c r="O232" s="32">
        <v>1</v>
      </c>
      <c r="P232" s="33">
        <f t="shared" si="5"/>
        <v>80</v>
      </c>
      <c r="Q232" s="32">
        <v>1</v>
      </c>
      <c r="R232" s="308"/>
      <c r="S232" s="36">
        <v>0</v>
      </c>
      <c r="T232" s="32">
        <v>2</v>
      </c>
      <c r="U232" s="32">
        <v>2</v>
      </c>
      <c r="V232" s="32" t="s">
        <v>477</v>
      </c>
      <c r="W232" s="32" t="s">
        <v>126</v>
      </c>
      <c r="X232" s="37" t="s">
        <v>478</v>
      </c>
      <c r="Y232" s="32" t="s">
        <v>479</v>
      </c>
    </row>
    <row r="233" spans="1:25" ht="18.75" customHeight="1">
      <c r="A233" s="31">
        <v>230</v>
      </c>
      <c r="B233" s="311"/>
      <c r="C233" s="311"/>
      <c r="D233" s="319"/>
      <c r="E233" s="311"/>
      <c r="F233" s="311"/>
      <c r="G233" s="313"/>
      <c r="H233" s="32" t="s">
        <v>140</v>
      </c>
      <c r="I233" s="32">
        <v>1490</v>
      </c>
      <c r="J233" s="32" t="s">
        <v>546</v>
      </c>
      <c r="K233" s="32">
        <v>3</v>
      </c>
      <c r="L233" s="32" t="s">
        <v>546</v>
      </c>
      <c r="M233" s="32" t="s">
        <v>40</v>
      </c>
      <c r="N233" s="40">
        <v>50</v>
      </c>
      <c r="O233" s="32">
        <v>1</v>
      </c>
      <c r="P233" s="33">
        <f t="shared" si="5"/>
        <v>50</v>
      </c>
      <c r="Q233" s="32">
        <v>1</v>
      </c>
      <c r="R233" s="307"/>
      <c r="S233" s="36">
        <v>0</v>
      </c>
      <c r="T233" s="32">
        <v>1</v>
      </c>
      <c r="U233" s="32">
        <v>1</v>
      </c>
      <c r="V233" s="32" t="s">
        <v>477</v>
      </c>
      <c r="W233" s="32" t="s">
        <v>126</v>
      </c>
      <c r="X233" s="37" t="s">
        <v>478</v>
      </c>
      <c r="Y233" s="32" t="s">
        <v>479</v>
      </c>
    </row>
    <row r="234" spans="1:25" ht="18.75" customHeight="1">
      <c r="A234" s="31">
        <v>231</v>
      </c>
      <c r="B234" s="311"/>
      <c r="C234" s="311"/>
      <c r="D234" s="319"/>
      <c r="E234" s="311"/>
      <c r="F234" s="311"/>
      <c r="G234" s="314"/>
      <c r="H234" s="32" t="s">
        <v>813</v>
      </c>
      <c r="I234" s="32">
        <v>28210</v>
      </c>
      <c r="J234" s="32" t="s">
        <v>814</v>
      </c>
      <c r="K234" s="32">
        <v>3</v>
      </c>
      <c r="L234" s="32" t="s">
        <v>814</v>
      </c>
      <c r="M234" s="32" t="s">
        <v>487</v>
      </c>
      <c r="N234" s="40">
        <v>4</v>
      </c>
      <c r="O234" s="32">
        <v>4</v>
      </c>
      <c r="P234" s="33">
        <f t="shared" si="5"/>
        <v>1</v>
      </c>
      <c r="Q234" s="32">
        <v>4</v>
      </c>
      <c r="R234" s="32">
        <v>2</v>
      </c>
      <c r="S234" s="36">
        <v>0</v>
      </c>
      <c r="T234" s="32">
        <v>4</v>
      </c>
      <c r="U234" s="32">
        <v>4</v>
      </c>
      <c r="V234" s="32" t="s">
        <v>477</v>
      </c>
      <c r="W234" s="32" t="s">
        <v>126</v>
      </c>
      <c r="X234" s="37" t="s">
        <v>478</v>
      </c>
      <c r="Y234" s="32" t="s">
        <v>479</v>
      </c>
    </row>
    <row r="235" spans="1:25" ht="18.75" customHeight="1">
      <c r="A235" s="31">
        <v>232</v>
      </c>
      <c r="B235" s="311"/>
      <c r="C235" s="311"/>
      <c r="D235" s="311" t="s">
        <v>472</v>
      </c>
      <c r="E235" s="311" t="s">
        <v>740</v>
      </c>
      <c r="F235" s="311" t="s">
        <v>815</v>
      </c>
      <c r="G235" s="312">
        <v>202659</v>
      </c>
      <c r="H235" s="32" t="s">
        <v>816</v>
      </c>
      <c r="I235" s="42">
        <v>1440</v>
      </c>
      <c r="J235" s="32" t="s">
        <v>817</v>
      </c>
      <c r="K235" s="42">
        <v>3</v>
      </c>
      <c r="L235" s="32" t="s">
        <v>817</v>
      </c>
      <c r="M235" s="32" t="s">
        <v>38</v>
      </c>
      <c r="N235" s="40">
        <v>150</v>
      </c>
      <c r="O235" s="42">
        <v>1</v>
      </c>
      <c r="P235" s="33">
        <f t="shared" si="5"/>
        <v>150</v>
      </c>
      <c r="Q235" s="42">
        <v>1</v>
      </c>
      <c r="R235" s="306">
        <v>1</v>
      </c>
      <c r="S235" s="36">
        <v>0</v>
      </c>
      <c r="T235" s="32">
        <v>3</v>
      </c>
      <c r="U235" s="32">
        <v>3</v>
      </c>
      <c r="V235" s="32" t="s">
        <v>477</v>
      </c>
      <c r="W235" s="32" t="s">
        <v>126</v>
      </c>
      <c r="X235" s="37" t="s">
        <v>478</v>
      </c>
      <c r="Y235" s="32" t="s">
        <v>479</v>
      </c>
    </row>
    <row r="236" spans="1:25" ht="31.5">
      <c r="A236" s="31">
        <v>233</v>
      </c>
      <c r="B236" s="311"/>
      <c r="C236" s="311"/>
      <c r="D236" s="311"/>
      <c r="E236" s="311"/>
      <c r="F236" s="311"/>
      <c r="G236" s="313"/>
      <c r="H236" s="32" t="s">
        <v>818</v>
      </c>
      <c r="I236" s="42">
        <v>1411</v>
      </c>
      <c r="J236" s="32" t="s">
        <v>819</v>
      </c>
      <c r="K236" s="42">
        <v>3</v>
      </c>
      <c r="L236" s="32" t="s">
        <v>819</v>
      </c>
      <c r="M236" s="32" t="s">
        <v>38</v>
      </c>
      <c r="N236" s="40">
        <v>20</v>
      </c>
      <c r="O236" s="42">
        <v>1</v>
      </c>
      <c r="P236" s="33">
        <f t="shared" si="5"/>
        <v>20</v>
      </c>
      <c r="Q236" s="42">
        <v>1</v>
      </c>
      <c r="R236" s="308"/>
      <c r="S236" s="36">
        <v>0</v>
      </c>
      <c r="T236" s="32">
        <v>4</v>
      </c>
      <c r="U236" s="32">
        <v>4</v>
      </c>
      <c r="V236" s="32" t="s">
        <v>477</v>
      </c>
      <c r="W236" s="32" t="s">
        <v>126</v>
      </c>
      <c r="X236" s="37" t="s">
        <v>478</v>
      </c>
      <c r="Y236" s="32" t="s">
        <v>479</v>
      </c>
    </row>
    <row r="237" spans="1:25" ht="31.5">
      <c r="A237" s="31">
        <v>234</v>
      </c>
      <c r="B237" s="311"/>
      <c r="C237" s="311"/>
      <c r="D237" s="311"/>
      <c r="E237" s="311"/>
      <c r="F237" s="311"/>
      <c r="G237" s="313"/>
      <c r="H237" s="32" t="s">
        <v>87</v>
      </c>
      <c r="I237" s="42">
        <v>1411</v>
      </c>
      <c r="J237" s="32" t="s">
        <v>820</v>
      </c>
      <c r="K237" s="42">
        <v>2</v>
      </c>
      <c r="L237" s="32" t="s">
        <v>820</v>
      </c>
      <c r="M237" s="32" t="s">
        <v>38</v>
      </c>
      <c r="N237" s="40">
        <v>50</v>
      </c>
      <c r="O237" s="42">
        <v>1</v>
      </c>
      <c r="P237" s="33">
        <f t="shared" si="5"/>
        <v>50</v>
      </c>
      <c r="Q237" s="42">
        <v>1</v>
      </c>
      <c r="R237" s="307"/>
      <c r="S237" s="36">
        <v>0</v>
      </c>
      <c r="T237" s="32">
        <v>2</v>
      </c>
      <c r="U237" s="32">
        <v>2</v>
      </c>
      <c r="V237" s="32" t="s">
        <v>477</v>
      </c>
      <c r="W237" s="32" t="s">
        <v>126</v>
      </c>
      <c r="X237" s="37" t="s">
        <v>478</v>
      </c>
      <c r="Y237" s="32" t="s">
        <v>479</v>
      </c>
    </row>
    <row r="238" spans="1:25" ht="36">
      <c r="A238" s="31">
        <v>235</v>
      </c>
      <c r="B238" s="311"/>
      <c r="C238" s="311"/>
      <c r="D238" s="311"/>
      <c r="E238" s="311"/>
      <c r="F238" s="311"/>
      <c r="G238" s="313"/>
      <c r="H238" s="32" t="s">
        <v>627</v>
      </c>
      <c r="I238" s="32">
        <v>1130</v>
      </c>
      <c r="J238" s="32" t="s">
        <v>821</v>
      </c>
      <c r="K238" s="32">
        <v>3</v>
      </c>
      <c r="L238" s="32" t="s">
        <v>821</v>
      </c>
      <c r="M238" s="32" t="s">
        <v>39</v>
      </c>
      <c r="N238" s="40">
        <v>1</v>
      </c>
      <c r="O238" s="32">
        <v>1</v>
      </c>
      <c r="P238" s="33">
        <f t="shared" si="5"/>
        <v>1</v>
      </c>
      <c r="Q238" s="32">
        <v>1</v>
      </c>
      <c r="R238" s="32">
        <v>4</v>
      </c>
      <c r="S238" s="36">
        <v>0</v>
      </c>
      <c r="T238" s="32">
        <v>3</v>
      </c>
      <c r="U238" s="32">
        <v>3</v>
      </c>
      <c r="V238" s="32" t="s">
        <v>477</v>
      </c>
      <c r="W238" s="32" t="s">
        <v>126</v>
      </c>
      <c r="X238" s="37" t="s">
        <v>478</v>
      </c>
      <c r="Y238" s="32" t="s">
        <v>562</v>
      </c>
    </row>
    <row r="239" spans="1:25" ht="31.5">
      <c r="A239" s="31">
        <v>236</v>
      </c>
      <c r="B239" s="311"/>
      <c r="C239" s="311"/>
      <c r="D239" s="311"/>
      <c r="E239" s="311"/>
      <c r="F239" s="311"/>
      <c r="G239" s="313"/>
      <c r="H239" s="32" t="s">
        <v>822</v>
      </c>
      <c r="I239" s="32">
        <v>47212</v>
      </c>
      <c r="J239" s="32" t="s">
        <v>823</v>
      </c>
      <c r="K239" s="32">
        <v>3</v>
      </c>
      <c r="L239" s="32" t="s">
        <v>823</v>
      </c>
      <c r="M239" s="32" t="s">
        <v>223</v>
      </c>
      <c r="N239" s="40">
        <v>1</v>
      </c>
      <c r="O239" s="32">
        <v>1</v>
      </c>
      <c r="P239" s="33">
        <f t="shared" si="5"/>
        <v>1</v>
      </c>
      <c r="Q239" s="32">
        <v>1</v>
      </c>
      <c r="R239" s="32">
        <v>3</v>
      </c>
      <c r="S239" s="36">
        <v>0</v>
      </c>
      <c r="T239" s="32">
        <v>2</v>
      </c>
      <c r="U239" s="32">
        <v>2</v>
      </c>
      <c r="V239" s="32" t="s">
        <v>493</v>
      </c>
      <c r="W239" s="32" t="s">
        <v>126</v>
      </c>
      <c r="X239" s="37" t="s">
        <v>478</v>
      </c>
      <c r="Y239" s="32" t="s">
        <v>479</v>
      </c>
    </row>
    <row r="240" spans="1:25" ht="31.5">
      <c r="A240" s="31">
        <v>237</v>
      </c>
      <c r="B240" s="311"/>
      <c r="C240" s="311"/>
      <c r="D240" s="311"/>
      <c r="E240" s="311"/>
      <c r="F240" s="311"/>
      <c r="G240" s="313"/>
      <c r="H240" s="32" t="s">
        <v>824</v>
      </c>
      <c r="I240" s="32">
        <v>33120</v>
      </c>
      <c r="J240" s="32" t="s">
        <v>790</v>
      </c>
      <c r="K240" s="32">
        <v>3</v>
      </c>
      <c r="L240" s="32" t="s">
        <v>790</v>
      </c>
      <c r="M240" s="32" t="s">
        <v>223</v>
      </c>
      <c r="N240" s="40">
        <v>1</v>
      </c>
      <c r="O240" s="32">
        <v>1</v>
      </c>
      <c r="P240" s="33">
        <f t="shared" si="5"/>
        <v>1</v>
      </c>
      <c r="Q240" s="32">
        <v>1</v>
      </c>
      <c r="R240" s="306">
        <v>2</v>
      </c>
      <c r="S240" s="36">
        <v>0</v>
      </c>
      <c r="T240" s="32">
        <v>1</v>
      </c>
      <c r="U240" s="32">
        <v>1</v>
      </c>
      <c r="V240" s="32" t="s">
        <v>825</v>
      </c>
      <c r="W240" s="32" t="s">
        <v>126</v>
      </c>
      <c r="X240" s="37" t="s">
        <v>478</v>
      </c>
      <c r="Y240" s="32" t="s">
        <v>479</v>
      </c>
    </row>
    <row r="241" spans="1:25" ht="31.5">
      <c r="A241" s="31">
        <v>238</v>
      </c>
      <c r="B241" s="311"/>
      <c r="C241" s="311"/>
      <c r="D241" s="311"/>
      <c r="E241" s="311"/>
      <c r="F241" s="311"/>
      <c r="G241" s="313"/>
      <c r="H241" s="32" t="s">
        <v>709</v>
      </c>
      <c r="I241" s="32">
        <v>28210</v>
      </c>
      <c r="J241" s="32" t="s">
        <v>512</v>
      </c>
      <c r="K241" s="32">
        <v>3</v>
      </c>
      <c r="L241" s="32" t="s">
        <v>512</v>
      </c>
      <c r="M241" s="32" t="s">
        <v>223</v>
      </c>
      <c r="N241" s="40">
        <v>1</v>
      </c>
      <c r="O241" s="32">
        <v>1</v>
      </c>
      <c r="P241" s="33">
        <f t="shared" si="5"/>
        <v>1</v>
      </c>
      <c r="Q241" s="32">
        <v>1</v>
      </c>
      <c r="R241" s="308"/>
      <c r="S241" s="36">
        <v>0</v>
      </c>
      <c r="T241" s="32">
        <v>3</v>
      </c>
      <c r="U241" s="32">
        <v>3</v>
      </c>
      <c r="V241" s="32" t="s">
        <v>477</v>
      </c>
      <c r="W241" s="32" t="s">
        <v>126</v>
      </c>
      <c r="X241" s="37" t="s">
        <v>478</v>
      </c>
      <c r="Y241" s="32" t="s">
        <v>479</v>
      </c>
    </row>
    <row r="242" spans="1:25" ht="31.5">
      <c r="A242" s="31">
        <v>239</v>
      </c>
      <c r="B242" s="311"/>
      <c r="C242" s="311"/>
      <c r="D242" s="311"/>
      <c r="E242" s="311"/>
      <c r="F242" s="311"/>
      <c r="G242" s="314"/>
      <c r="H242" s="32" t="s">
        <v>826</v>
      </c>
      <c r="I242" s="32">
        <v>25110</v>
      </c>
      <c r="J242" s="32" t="s">
        <v>827</v>
      </c>
      <c r="K242" s="32">
        <v>3</v>
      </c>
      <c r="L242" s="32" t="s">
        <v>827</v>
      </c>
      <c r="M242" s="32" t="s">
        <v>223</v>
      </c>
      <c r="N242" s="40">
        <v>1</v>
      </c>
      <c r="O242" s="32">
        <v>1</v>
      </c>
      <c r="P242" s="33">
        <f t="shared" si="5"/>
        <v>1</v>
      </c>
      <c r="Q242" s="32">
        <v>1</v>
      </c>
      <c r="R242" s="307"/>
      <c r="S242" s="36">
        <v>0</v>
      </c>
      <c r="T242" s="32">
        <v>10</v>
      </c>
      <c r="U242" s="32">
        <v>10</v>
      </c>
      <c r="V242" s="32" t="s">
        <v>477</v>
      </c>
      <c r="W242" s="32" t="s">
        <v>126</v>
      </c>
      <c r="X242" s="37" t="s">
        <v>478</v>
      </c>
      <c r="Y242" s="32" t="s">
        <v>479</v>
      </c>
    </row>
    <row r="243" spans="1:25" ht="31.5">
      <c r="A243" s="31">
        <v>240</v>
      </c>
      <c r="B243" s="311"/>
      <c r="C243" s="311"/>
      <c r="D243" s="311" t="s">
        <v>472</v>
      </c>
      <c r="E243" s="311" t="s">
        <v>740</v>
      </c>
      <c r="F243" s="315" t="s">
        <v>828</v>
      </c>
      <c r="G243" s="312">
        <v>202421</v>
      </c>
      <c r="H243" s="32" t="s">
        <v>519</v>
      </c>
      <c r="I243" s="32">
        <v>1440</v>
      </c>
      <c r="J243" s="32" t="s">
        <v>811</v>
      </c>
      <c r="K243" s="32">
        <v>3</v>
      </c>
      <c r="L243" s="32" t="s">
        <v>811</v>
      </c>
      <c r="M243" s="32" t="s">
        <v>38</v>
      </c>
      <c r="N243" s="40">
        <v>300</v>
      </c>
      <c r="O243" s="32">
        <v>3</v>
      </c>
      <c r="P243" s="33">
        <f t="shared" si="5"/>
        <v>100</v>
      </c>
      <c r="Q243" s="32">
        <v>3</v>
      </c>
      <c r="R243" s="32">
        <v>3</v>
      </c>
      <c r="S243" s="36">
        <v>0</v>
      </c>
      <c r="T243" s="32">
        <v>9</v>
      </c>
      <c r="U243" s="32">
        <v>9</v>
      </c>
      <c r="V243" s="32" t="s">
        <v>477</v>
      </c>
      <c r="W243" s="32" t="s">
        <v>126</v>
      </c>
      <c r="X243" s="37" t="s">
        <v>478</v>
      </c>
      <c r="Y243" s="32" t="s">
        <v>479</v>
      </c>
    </row>
    <row r="244" spans="1:25" ht="31.5">
      <c r="A244" s="31">
        <v>241</v>
      </c>
      <c r="B244" s="311"/>
      <c r="C244" s="311"/>
      <c r="D244" s="311"/>
      <c r="E244" s="311"/>
      <c r="F244" s="315"/>
      <c r="G244" s="313"/>
      <c r="H244" s="32" t="s">
        <v>829</v>
      </c>
      <c r="I244" s="32">
        <v>1610</v>
      </c>
      <c r="J244" s="32" t="s">
        <v>830</v>
      </c>
      <c r="K244" s="32">
        <v>3</v>
      </c>
      <c r="L244" s="32" t="s">
        <v>830</v>
      </c>
      <c r="M244" s="32" t="s">
        <v>39</v>
      </c>
      <c r="N244" s="40">
        <v>2</v>
      </c>
      <c r="O244" s="32">
        <v>1</v>
      </c>
      <c r="P244" s="33">
        <f t="shared" si="5"/>
        <v>2</v>
      </c>
      <c r="Q244" s="32">
        <v>1</v>
      </c>
      <c r="R244" s="306">
        <v>1</v>
      </c>
      <c r="S244" s="36">
        <v>0</v>
      </c>
      <c r="T244" s="32">
        <v>2</v>
      </c>
      <c r="U244" s="32">
        <v>2</v>
      </c>
      <c r="V244" s="32" t="s">
        <v>477</v>
      </c>
      <c r="W244" s="32" t="s">
        <v>126</v>
      </c>
      <c r="X244" s="37" t="s">
        <v>478</v>
      </c>
      <c r="Y244" s="32" t="s">
        <v>479</v>
      </c>
    </row>
    <row r="245" spans="1:25" ht="36">
      <c r="A245" s="31">
        <v>242</v>
      </c>
      <c r="B245" s="311"/>
      <c r="C245" s="311"/>
      <c r="D245" s="311"/>
      <c r="E245" s="311"/>
      <c r="F245" s="315"/>
      <c r="G245" s="313"/>
      <c r="H245" s="32" t="s">
        <v>627</v>
      </c>
      <c r="I245" s="32">
        <v>1130</v>
      </c>
      <c r="J245" s="32" t="s">
        <v>831</v>
      </c>
      <c r="K245" s="32">
        <v>3</v>
      </c>
      <c r="L245" s="32" t="s">
        <v>831</v>
      </c>
      <c r="M245" s="32" t="s">
        <v>39</v>
      </c>
      <c r="N245" s="40">
        <v>1</v>
      </c>
      <c r="O245" s="32">
        <v>1</v>
      </c>
      <c r="P245" s="33">
        <f t="shared" si="5"/>
        <v>1</v>
      </c>
      <c r="Q245" s="32">
        <v>1</v>
      </c>
      <c r="R245" s="307"/>
      <c r="S245" s="36">
        <v>0</v>
      </c>
      <c r="T245" s="32">
        <v>3</v>
      </c>
      <c r="U245" s="32">
        <v>3</v>
      </c>
      <c r="V245" s="32" t="s">
        <v>477</v>
      </c>
      <c r="W245" s="32" t="s">
        <v>126</v>
      </c>
      <c r="X245" s="37" t="s">
        <v>478</v>
      </c>
      <c r="Y245" s="32" t="s">
        <v>562</v>
      </c>
    </row>
    <row r="246" spans="1:25" ht="31.5">
      <c r="A246" s="31">
        <v>243</v>
      </c>
      <c r="B246" s="311"/>
      <c r="C246" s="311"/>
      <c r="D246" s="311"/>
      <c r="E246" s="311"/>
      <c r="F246" s="315"/>
      <c r="G246" s="313"/>
      <c r="H246" s="32" t="s">
        <v>725</v>
      </c>
      <c r="I246" s="32">
        <v>28210</v>
      </c>
      <c r="J246" s="32" t="s">
        <v>726</v>
      </c>
      <c r="K246" s="32">
        <v>3</v>
      </c>
      <c r="L246" s="32" t="s">
        <v>726</v>
      </c>
      <c r="M246" s="32" t="s">
        <v>487</v>
      </c>
      <c r="N246" s="40">
        <v>1</v>
      </c>
      <c r="O246" s="32">
        <v>1</v>
      </c>
      <c r="P246" s="33">
        <f t="shared" si="5"/>
        <v>1</v>
      </c>
      <c r="Q246" s="32">
        <v>1</v>
      </c>
      <c r="R246" s="306">
        <v>2</v>
      </c>
      <c r="S246" s="36">
        <v>0</v>
      </c>
      <c r="T246" s="32">
        <v>2</v>
      </c>
      <c r="U246" s="32">
        <v>2</v>
      </c>
      <c r="V246" s="32" t="s">
        <v>477</v>
      </c>
      <c r="W246" s="32" t="s">
        <v>126</v>
      </c>
      <c r="X246" s="37" t="s">
        <v>478</v>
      </c>
      <c r="Y246" s="32" t="s">
        <v>479</v>
      </c>
    </row>
    <row r="247" spans="1:25" ht="36">
      <c r="A247" s="31">
        <v>244</v>
      </c>
      <c r="B247" s="311"/>
      <c r="C247" s="311"/>
      <c r="D247" s="311"/>
      <c r="E247" s="311"/>
      <c r="F247" s="315"/>
      <c r="G247" s="313"/>
      <c r="H247" s="32" t="s">
        <v>832</v>
      </c>
      <c r="I247" s="32">
        <v>28210</v>
      </c>
      <c r="J247" s="32" t="s">
        <v>833</v>
      </c>
      <c r="K247" s="32">
        <v>3</v>
      </c>
      <c r="L247" s="32" t="s">
        <v>833</v>
      </c>
      <c r="M247" s="32" t="s">
        <v>487</v>
      </c>
      <c r="N247" s="40">
        <v>3</v>
      </c>
      <c r="O247" s="32">
        <v>3</v>
      </c>
      <c r="P247" s="33">
        <f t="shared" si="5"/>
        <v>1</v>
      </c>
      <c r="Q247" s="32">
        <v>3</v>
      </c>
      <c r="R247" s="307"/>
      <c r="S247" s="36">
        <v>0</v>
      </c>
      <c r="T247" s="32">
        <v>6</v>
      </c>
      <c r="U247" s="32">
        <v>6</v>
      </c>
      <c r="V247" s="32" t="s">
        <v>477</v>
      </c>
      <c r="W247" s="32" t="s">
        <v>126</v>
      </c>
      <c r="X247" s="37" t="s">
        <v>478</v>
      </c>
      <c r="Y247" s="32" t="s">
        <v>479</v>
      </c>
    </row>
    <row r="248" spans="1:25" ht="36">
      <c r="A248" s="31">
        <v>245</v>
      </c>
      <c r="B248" s="311"/>
      <c r="C248" s="311"/>
      <c r="D248" s="311"/>
      <c r="E248" s="311"/>
      <c r="F248" s="315"/>
      <c r="G248" s="313"/>
      <c r="H248" s="32" t="s">
        <v>834</v>
      </c>
      <c r="I248" s="32">
        <v>14301</v>
      </c>
      <c r="J248" s="32" t="s">
        <v>835</v>
      </c>
      <c r="K248" s="32">
        <v>3</v>
      </c>
      <c r="L248" s="32" t="s">
        <v>835</v>
      </c>
      <c r="M248" s="32" t="s">
        <v>223</v>
      </c>
      <c r="N248" s="40">
        <v>1</v>
      </c>
      <c r="O248" s="32">
        <v>1</v>
      </c>
      <c r="P248" s="33">
        <f t="shared" si="5"/>
        <v>1</v>
      </c>
      <c r="Q248" s="32">
        <v>1</v>
      </c>
      <c r="R248" s="32">
        <v>4</v>
      </c>
      <c r="S248" s="36">
        <v>0</v>
      </c>
      <c r="T248" s="32">
        <v>4</v>
      </c>
      <c r="U248" s="32">
        <v>4</v>
      </c>
      <c r="V248" s="32" t="s">
        <v>493</v>
      </c>
      <c r="W248" s="32" t="s">
        <v>126</v>
      </c>
      <c r="X248" s="37" t="s">
        <v>478</v>
      </c>
      <c r="Y248" s="32" t="s">
        <v>562</v>
      </c>
    </row>
    <row r="249" spans="1:25" ht="31.5">
      <c r="A249" s="31">
        <v>246</v>
      </c>
      <c r="B249" s="311"/>
      <c r="C249" s="311"/>
      <c r="D249" s="311"/>
      <c r="E249" s="311"/>
      <c r="F249" s="315"/>
      <c r="G249" s="314"/>
      <c r="H249" s="32" t="s">
        <v>534</v>
      </c>
      <c r="I249" s="32">
        <v>3310</v>
      </c>
      <c r="J249" s="32" t="s">
        <v>535</v>
      </c>
      <c r="K249" s="32">
        <v>3</v>
      </c>
      <c r="L249" s="32" t="s">
        <v>535</v>
      </c>
      <c r="M249" s="32" t="s">
        <v>223</v>
      </c>
      <c r="N249" s="40">
        <v>1</v>
      </c>
      <c r="O249" s="32">
        <v>1</v>
      </c>
      <c r="P249" s="33">
        <f t="shared" si="5"/>
        <v>1</v>
      </c>
      <c r="Q249" s="32">
        <v>1</v>
      </c>
      <c r="R249" s="32">
        <v>5</v>
      </c>
      <c r="S249" s="36">
        <v>0</v>
      </c>
      <c r="T249" s="32">
        <v>2</v>
      </c>
      <c r="U249" s="32">
        <v>2</v>
      </c>
      <c r="V249" s="32" t="s">
        <v>536</v>
      </c>
      <c r="W249" s="32" t="s">
        <v>126</v>
      </c>
      <c r="X249" s="37" t="s">
        <v>478</v>
      </c>
      <c r="Y249" s="32" t="s">
        <v>479</v>
      </c>
    </row>
    <row r="250" spans="1:25" ht="31.5">
      <c r="A250" s="31">
        <v>247</v>
      </c>
      <c r="B250" s="311"/>
      <c r="C250" s="311"/>
      <c r="D250" s="311" t="s">
        <v>472</v>
      </c>
      <c r="E250" s="311" t="s">
        <v>836</v>
      </c>
      <c r="F250" s="315" t="s">
        <v>837</v>
      </c>
      <c r="G250" s="312">
        <v>202665</v>
      </c>
      <c r="H250" s="39" t="s">
        <v>498</v>
      </c>
      <c r="I250" s="39">
        <v>1440</v>
      </c>
      <c r="J250" s="39" t="s">
        <v>516</v>
      </c>
      <c r="K250" s="39">
        <v>3</v>
      </c>
      <c r="L250" s="39" t="s">
        <v>516</v>
      </c>
      <c r="M250" s="32" t="s">
        <v>38</v>
      </c>
      <c r="N250" s="40">
        <v>150</v>
      </c>
      <c r="O250" s="39">
        <v>1</v>
      </c>
      <c r="P250" s="33">
        <f t="shared" si="5"/>
        <v>150</v>
      </c>
      <c r="Q250" s="39">
        <v>1</v>
      </c>
      <c r="R250" s="316">
        <v>1</v>
      </c>
      <c r="S250" s="36">
        <v>0</v>
      </c>
      <c r="T250" s="39">
        <v>6</v>
      </c>
      <c r="U250" s="39">
        <v>6</v>
      </c>
      <c r="V250" s="32" t="s">
        <v>477</v>
      </c>
      <c r="W250" s="32" t="s">
        <v>126</v>
      </c>
      <c r="X250" s="37" t="s">
        <v>478</v>
      </c>
      <c r="Y250" s="32" t="s">
        <v>479</v>
      </c>
    </row>
    <row r="251" spans="1:25" ht="31.5">
      <c r="A251" s="31">
        <v>248</v>
      </c>
      <c r="B251" s="311"/>
      <c r="C251" s="311"/>
      <c r="D251" s="311"/>
      <c r="E251" s="311"/>
      <c r="F251" s="315"/>
      <c r="G251" s="313"/>
      <c r="H251" s="39" t="s">
        <v>498</v>
      </c>
      <c r="I251" s="39">
        <v>1440</v>
      </c>
      <c r="J251" s="39" t="s">
        <v>614</v>
      </c>
      <c r="K251" s="39">
        <v>2</v>
      </c>
      <c r="L251" s="39" t="s">
        <v>614</v>
      </c>
      <c r="M251" s="32" t="s">
        <v>38</v>
      </c>
      <c r="N251" s="40">
        <v>100</v>
      </c>
      <c r="O251" s="39">
        <v>1</v>
      </c>
      <c r="P251" s="33">
        <f t="shared" si="5"/>
        <v>100</v>
      </c>
      <c r="Q251" s="39">
        <v>1</v>
      </c>
      <c r="R251" s="317"/>
      <c r="S251" s="36">
        <v>0</v>
      </c>
      <c r="T251" s="39">
        <v>4</v>
      </c>
      <c r="U251" s="39">
        <v>4</v>
      </c>
      <c r="V251" s="32" t="s">
        <v>477</v>
      </c>
      <c r="W251" s="32" t="s">
        <v>126</v>
      </c>
      <c r="X251" s="37" t="s">
        <v>478</v>
      </c>
      <c r="Y251" s="32" t="s">
        <v>479</v>
      </c>
    </row>
    <row r="252" spans="1:25" ht="31.5">
      <c r="A252" s="31">
        <v>249</v>
      </c>
      <c r="B252" s="311"/>
      <c r="C252" s="311"/>
      <c r="D252" s="311"/>
      <c r="E252" s="311"/>
      <c r="F252" s="315"/>
      <c r="G252" s="313"/>
      <c r="H252" s="39" t="s">
        <v>485</v>
      </c>
      <c r="I252" s="39">
        <v>28210</v>
      </c>
      <c r="J252" s="39" t="s">
        <v>671</v>
      </c>
      <c r="K252" s="39">
        <v>3</v>
      </c>
      <c r="L252" s="39" t="s">
        <v>671</v>
      </c>
      <c r="M252" s="32" t="s">
        <v>487</v>
      </c>
      <c r="N252" s="40">
        <v>1</v>
      </c>
      <c r="O252" s="39">
        <v>1</v>
      </c>
      <c r="P252" s="33">
        <f t="shared" si="5"/>
        <v>1</v>
      </c>
      <c r="Q252" s="39">
        <v>1</v>
      </c>
      <c r="R252" s="39">
        <v>2</v>
      </c>
      <c r="S252" s="36">
        <v>0</v>
      </c>
      <c r="T252" s="39">
        <v>3</v>
      </c>
      <c r="U252" s="39">
        <v>3</v>
      </c>
      <c r="V252" s="32" t="s">
        <v>477</v>
      </c>
      <c r="W252" s="32" t="s">
        <v>126</v>
      </c>
      <c r="X252" s="37" t="s">
        <v>478</v>
      </c>
      <c r="Y252" s="32" t="s">
        <v>479</v>
      </c>
    </row>
    <row r="253" spans="1:25" ht="31.5">
      <c r="A253" s="31">
        <v>250</v>
      </c>
      <c r="B253" s="311"/>
      <c r="C253" s="311"/>
      <c r="D253" s="311"/>
      <c r="E253" s="311"/>
      <c r="F253" s="315"/>
      <c r="G253" s="314"/>
      <c r="H253" s="39" t="s">
        <v>838</v>
      </c>
      <c r="I253" s="39">
        <v>1610</v>
      </c>
      <c r="J253" s="39" t="s">
        <v>839</v>
      </c>
      <c r="K253" s="39">
        <v>3</v>
      </c>
      <c r="L253" s="39" t="s">
        <v>839</v>
      </c>
      <c r="M253" s="32" t="s">
        <v>223</v>
      </c>
      <c r="N253" s="40">
        <v>1</v>
      </c>
      <c r="O253" s="39">
        <v>1</v>
      </c>
      <c r="P253" s="33">
        <f t="shared" si="5"/>
        <v>1</v>
      </c>
      <c r="Q253" s="39">
        <v>1</v>
      </c>
      <c r="R253" s="39">
        <v>3</v>
      </c>
      <c r="S253" s="36">
        <v>0</v>
      </c>
      <c r="T253" s="39">
        <v>2</v>
      </c>
      <c r="U253" s="39">
        <v>2</v>
      </c>
      <c r="V253" s="32" t="s">
        <v>477</v>
      </c>
      <c r="W253" s="32" t="s">
        <v>126</v>
      </c>
      <c r="X253" s="37" t="s">
        <v>478</v>
      </c>
      <c r="Y253" s="32" t="s">
        <v>479</v>
      </c>
    </row>
    <row r="254" spans="1:25" ht="31.5">
      <c r="A254" s="31">
        <v>251</v>
      </c>
      <c r="B254" s="311"/>
      <c r="C254" s="311"/>
      <c r="D254" s="311" t="s">
        <v>472</v>
      </c>
      <c r="E254" s="311" t="s">
        <v>836</v>
      </c>
      <c r="F254" s="311" t="s">
        <v>840</v>
      </c>
      <c r="G254" s="312">
        <v>202739</v>
      </c>
      <c r="H254" s="32" t="s">
        <v>519</v>
      </c>
      <c r="I254" s="32">
        <v>1440</v>
      </c>
      <c r="J254" s="32" t="s">
        <v>841</v>
      </c>
      <c r="K254" s="32">
        <v>2</v>
      </c>
      <c r="L254" s="32" t="s">
        <v>841</v>
      </c>
      <c r="M254" s="32" t="s">
        <v>38</v>
      </c>
      <c r="N254" s="40">
        <v>150</v>
      </c>
      <c r="O254" s="32">
        <v>3</v>
      </c>
      <c r="P254" s="33">
        <f t="shared" si="5"/>
        <v>50</v>
      </c>
      <c r="Q254" s="32">
        <v>3</v>
      </c>
      <c r="R254" s="306">
        <v>1</v>
      </c>
      <c r="S254" s="36">
        <v>0</v>
      </c>
      <c r="T254" s="32">
        <v>3</v>
      </c>
      <c r="U254" s="32">
        <v>3</v>
      </c>
      <c r="V254" s="32" t="s">
        <v>477</v>
      </c>
      <c r="W254" s="32" t="s">
        <v>126</v>
      </c>
      <c r="X254" s="37" t="s">
        <v>478</v>
      </c>
      <c r="Y254" s="32" t="s">
        <v>479</v>
      </c>
    </row>
    <row r="255" spans="1:25" ht="31.5">
      <c r="A255" s="31">
        <v>252</v>
      </c>
      <c r="B255" s="311"/>
      <c r="C255" s="311"/>
      <c r="D255" s="311"/>
      <c r="E255" s="311"/>
      <c r="F255" s="311"/>
      <c r="G255" s="313"/>
      <c r="H255" s="32" t="s">
        <v>519</v>
      </c>
      <c r="I255" s="32">
        <v>1440</v>
      </c>
      <c r="J255" s="32" t="s">
        <v>842</v>
      </c>
      <c r="K255" s="32">
        <v>3</v>
      </c>
      <c r="L255" s="32" t="s">
        <v>842</v>
      </c>
      <c r="M255" s="32" t="s">
        <v>38</v>
      </c>
      <c r="N255" s="40">
        <v>280</v>
      </c>
      <c r="O255" s="32">
        <v>4</v>
      </c>
      <c r="P255" s="33">
        <f t="shared" si="5"/>
        <v>70</v>
      </c>
      <c r="Q255" s="32">
        <v>4</v>
      </c>
      <c r="R255" s="308"/>
      <c r="S255" s="36">
        <v>0</v>
      </c>
      <c r="T255" s="32">
        <v>8</v>
      </c>
      <c r="U255" s="32">
        <v>8</v>
      </c>
      <c r="V255" s="32" t="s">
        <v>477</v>
      </c>
      <c r="W255" s="32" t="s">
        <v>126</v>
      </c>
      <c r="X255" s="37" t="s">
        <v>478</v>
      </c>
      <c r="Y255" s="32" t="s">
        <v>479</v>
      </c>
    </row>
    <row r="256" spans="1:25" ht="31.5">
      <c r="A256" s="31">
        <v>253</v>
      </c>
      <c r="B256" s="311"/>
      <c r="C256" s="311"/>
      <c r="D256" s="311"/>
      <c r="E256" s="311"/>
      <c r="F256" s="311"/>
      <c r="G256" s="313"/>
      <c r="H256" s="32" t="s">
        <v>519</v>
      </c>
      <c r="I256" s="32">
        <v>1440</v>
      </c>
      <c r="J256" s="32" t="s">
        <v>553</v>
      </c>
      <c r="K256" s="32">
        <v>3</v>
      </c>
      <c r="L256" s="32" t="s">
        <v>553</v>
      </c>
      <c r="M256" s="32" t="s">
        <v>38</v>
      </c>
      <c r="N256" s="40">
        <v>100</v>
      </c>
      <c r="O256" s="32">
        <v>1</v>
      </c>
      <c r="P256" s="33">
        <f t="shared" si="5"/>
        <v>100</v>
      </c>
      <c r="Q256" s="32">
        <v>1</v>
      </c>
      <c r="R256" s="308"/>
      <c r="S256" s="36">
        <v>0</v>
      </c>
      <c r="T256" s="32">
        <v>3</v>
      </c>
      <c r="U256" s="32">
        <v>3</v>
      </c>
      <c r="V256" s="32" t="s">
        <v>477</v>
      </c>
      <c r="W256" s="32" t="s">
        <v>126</v>
      </c>
      <c r="X256" s="37" t="s">
        <v>478</v>
      </c>
      <c r="Y256" s="32" t="s">
        <v>479</v>
      </c>
    </row>
    <row r="257" spans="1:25" ht="31.5">
      <c r="A257" s="31">
        <v>254</v>
      </c>
      <c r="B257" s="311"/>
      <c r="C257" s="311"/>
      <c r="D257" s="311"/>
      <c r="E257" s="311"/>
      <c r="F257" s="311"/>
      <c r="G257" s="313"/>
      <c r="H257" s="32" t="s">
        <v>612</v>
      </c>
      <c r="I257" s="32">
        <v>1411</v>
      </c>
      <c r="J257" s="32" t="s">
        <v>613</v>
      </c>
      <c r="K257" s="32">
        <v>3</v>
      </c>
      <c r="L257" s="32" t="s">
        <v>613</v>
      </c>
      <c r="M257" s="32" t="s">
        <v>38</v>
      </c>
      <c r="N257" s="40">
        <v>20</v>
      </c>
      <c r="O257" s="32">
        <v>1</v>
      </c>
      <c r="P257" s="33">
        <f t="shared" si="5"/>
        <v>20</v>
      </c>
      <c r="Q257" s="32">
        <v>1</v>
      </c>
      <c r="R257" s="307"/>
      <c r="S257" s="36">
        <v>0</v>
      </c>
      <c r="T257" s="32">
        <v>4</v>
      </c>
      <c r="U257" s="32">
        <v>4</v>
      </c>
      <c r="V257" s="32" t="s">
        <v>477</v>
      </c>
      <c r="W257" s="32" t="s">
        <v>126</v>
      </c>
      <c r="X257" s="37" t="s">
        <v>478</v>
      </c>
      <c r="Y257" s="32" t="s">
        <v>479</v>
      </c>
    </row>
    <row r="258" spans="1:25" ht="31.5">
      <c r="A258" s="31">
        <v>255</v>
      </c>
      <c r="B258" s="311"/>
      <c r="C258" s="311"/>
      <c r="D258" s="311"/>
      <c r="E258" s="311"/>
      <c r="F258" s="311"/>
      <c r="G258" s="313"/>
      <c r="H258" s="32" t="s">
        <v>843</v>
      </c>
      <c r="I258" s="32">
        <v>28210</v>
      </c>
      <c r="J258" s="32" t="s">
        <v>844</v>
      </c>
      <c r="K258" s="32">
        <v>3</v>
      </c>
      <c r="L258" s="32" t="s">
        <v>844</v>
      </c>
      <c r="M258" s="32" t="s">
        <v>487</v>
      </c>
      <c r="N258" s="40">
        <v>1</v>
      </c>
      <c r="O258" s="32">
        <v>1</v>
      </c>
      <c r="P258" s="33">
        <f t="shared" si="5"/>
        <v>1</v>
      </c>
      <c r="Q258" s="32">
        <v>1</v>
      </c>
      <c r="R258" s="32">
        <v>2</v>
      </c>
      <c r="S258" s="36">
        <v>0</v>
      </c>
      <c r="T258" s="32">
        <v>2</v>
      </c>
      <c r="U258" s="32">
        <v>2</v>
      </c>
      <c r="V258" s="32" t="s">
        <v>477</v>
      </c>
      <c r="W258" s="32" t="s">
        <v>126</v>
      </c>
      <c r="X258" s="37" t="s">
        <v>478</v>
      </c>
      <c r="Y258" s="32" t="s">
        <v>479</v>
      </c>
    </row>
    <row r="259" spans="1:25" ht="31.5">
      <c r="A259" s="31">
        <v>256</v>
      </c>
      <c r="B259" s="311"/>
      <c r="C259" s="311"/>
      <c r="D259" s="311"/>
      <c r="E259" s="311"/>
      <c r="F259" s="311"/>
      <c r="G259" s="314"/>
      <c r="H259" s="32" t="s">
        <v>571</v>
      </c>
      <c r="I259" s="32">
        <v>23950</v>
      </c>
      <c r="J259" s="32" t="s">
        <v>572</v>
      </c>
      <c r="K259" s="32">
        <v>3</v>
      </c>
      <c r="L259" s="32" t="s">
        <v>572</v>
      </c>
      <c r="M259" s="32" t="s">
        <v>223</v>
      </c>
      <c r="N259" s="40">
        <v>1</v>
      </c>
      <c r="O259" s="32">
        <v>1</v>
      </c>
      <c r="P259" s="33">
        <f t="shared" si="5"/>
        <v>1</v>
      </c>
      <c r="Q259" s="32">
        <v>1</v>
      </c>
      <c r="R259" s="32">
        <v>3</v>
      </c>
      <c r="S259" s="36">
        <v>0</v>
      </c>
      <c r="T259" s="32">
        <v>2</v>
      </c>
      <c r="U259" s="32">
        <v>2</v>
      </c>
      <c r="V259" s="32" t="s">
        <v>477</v>
      </c>
      <c r="W259" s="32" t="s">
        <v>126</v>
      </c>
      <c r="X259" s="37" t="s">
        <v>478</v>
      </c>
      <c r="Y259" s="32" t="s">
        <v>479</v>
      </c>
    </row>
    <row r="260" spans="1:25" ht="31.5">
      <c r="A260" s="31">
        <v>257</v>
      </c>
      <c r="B260" s="311"/>
      <c r="C260" s="311"/>
      <c r="D260" s="311" t="s">
        <v>845</v>
      </c>
      <c r="E260" s="311" t="s">
        <v>846</v>
      </c>
      <c r="F260" s="311" t="s">
        <v>847</v>
      </c>
      <c r="G260" s="312">
        <v>202728</v>
      </c>
      <c r="H260" s="32" t="s">
        <v>475</v>
      </c>
      <c r="I260" s="32">
        <v>1440</v>
      </c>
      <c r="J260" s="32" t="s">
        <v>848</v>
      </c>
      <c r="K260" s="32">
        <v>2</v>
      </c>
      <c r="L260" s="32" t="s">
        <v>848</v>
      </c>
      <c r="M260" s="32" t="s">
        <v>38</v>
      </c>
      <c r="N260" s="40">
        <v>150</v>
      </c>
      <c r="O260" s="32">
        <v>3</v>
      </c>
      <c r="P260" s="33">
        <f t="shared" si="5"/>
        <v>50</v>
      </c>
      <c r="Q260" s="32">
        <v>3</v>
      </c>
      <c r="R260" s="306">
        <v>1</v>
      </c>
      <c r="S260" s="36">
        <v>2</v>
      </c>
      <c r="T260" s="32">
        <v>4</v>
      </c>
      <c r="U260" s="32">
        <v>6</v>
      </c>
      <c r="V260" s="32" t="s">
        <v>477</v>
      </c>
      <c r="W260" s="32" t="s">
        <v>126</v>
      </c>
      <c r="X260" s="37" t="s">
        <v>478</v>
      </c>
      <c r="Y260" s="32" t="s">
        <v>479</v>
      </c>
    </row>
    <row r="261" spans="1:25" ht="31.5">
      <c r="A261" s="31">
        <v>258</v>
      </c>
      <c r="B261" s="311"/>
      <c r="C261" s="311"/>
      <c r="D261" s="311"/>
      <c r="E261" s="311"/>
      <c r="F261" s="311"/>
      <c r="G261" s="313"/>
      <c r="H261" s="32" t="s">
        <v>849</v>
      </c>
      <c r="I261" s="32">
        <v>1461</v>
      </c>
      <c r="J261" s="32" t="s">
        <v>850</v>
      </c>
      <c r="K261" s="32">
        <v>3</v>
      </c>
      <c r="L261" s="32" t="s">
        <v>850</v>
      </c>
      <c r="M261" s="32" t="s">
        <v>258</v>
      </c>
      <c r="N261" s="40">
        <v>100</v>
      </c>
      <c r="O261" s="32">
        <v>1</v>
      </c>
      <c r="P261" s="33">
        <f t="shared" si="5"/>
        <v>100</v>
      </c>
      <c r="Q261" s="32">
        <v>1</v>
      </c>
      <c r="R261" s="308"/>
      <c r="S261" s="36">
        <v>0</v>
      </c>
      <c r="T261" s="32">
        <v>1</v>
      </c>
      <c r="U261" s="32">
        <v>1</v>
      </c>
      <c r="V261" s="32" t="s">
        <v>477</v>
      </c>
      <c r="W261" s="32" t="s">
        <v>483</v>
      </c>
      <c r="X261" s="37" t="s">
        <v>478</v>
      </c>
      <c r="Y261" s="32" t="s">
        <v>479</v>
      </c>
    </row>
    <row r="262" spans="1:25" ht="31.5">
      <c r="A262" s="31">
        <v>259</v>
      </c>
      <c r="B262" s="311"/>
      <c r="C262" s="311"/>
      <c r="D262" s="311"/>
      <c r="E262" s="311"/>
      <c r="F262" s="311"/>
      <c r="G262" s="313"/>
      <c r="H262" s="32" t="s">
        <v>140</v>
      </c>
      <c r="I262" s="32">
        <v>1490</v>
      </c>
      <c r="J262" s="32" t="s">
        <v>546</v>
      </c>
      <c r="K262" s="32">
        <v>3</v>
      </c>
      <c r="L262" s="32" t="s">
        <v>546</v>
      </c>
      <c r="M262" s="32" t="s">
        <v>40</v>
      </c>
      <c r="N262" s="40">
        <v>50</v>
      </c>
      <c r="O262" s="32">
        <v>1</v>
      </c>
      <c r="P262" s="33">
        <f t="shared" si="5"/>
        <v>50</v>
      </c>
      <c r="Q262" s="32">
        <v>1</v>
      </c>
      <c r="R262" s="307"/>
      <c r="S262" s="36">
        <v>0</v>
      </c>
      <c r="T262" s="32">
        <v>1</v>
      </c>
      <c r="U262" s="32">
        <v>1</v>
      </c>
      <c r="V262" s="32" t="s">
        <v>477</v>
      </c>
      <c r="W262" s="32" t="s">
        <v>126</v>
      </c>
      <c r="X262" s="37" t="s">
        <v>478</v>
      </c>
      <c r="Y262" s="32" t="s">
        <v>479</v>
      </c>
    </row>
    <row r="263" spans="1:25" ht="36">
      <c r="A263" s="31">
        <v>260</v>
      </c>
      <c r="B263" s="311"/>
      <c r="C263" s="311"/>
      <c r="D263" s="311"/>
      <c r="E263" s="311"/>
      <c r="F263" s="311"/>
      <c r="G263" s="313"/>
      <c r="H263" s="32" t="s">
        <v>513</v>
      </c>
      <c r="I263" s="32">
        <v>13931</v>
      </c>
      <c r="J263" s="32" t="s">
        <v>537</v>
      </c>
      <c r="K263" s="32">
        <v>3</v>
      </c>
      <c r="L263" s="32" t="s">
        <v>537</v>
      </c>
      <c r="M263" s="32" t="s">
        <v>223</v>
      </c>
      <c r="N263" s="40">
        <v>2</v>
      </c>
      <c r="O263" s="32">
        <v>2</v>
      </c>
      <c r="P263" s="33">
        <f t="shared" ref="P263:P323" si="6">N263/O263</f>
        <v>1</v>
      </c>
      <c r="Q263" s="32">
        <v>2</v>
      </c>
      <c r="R263" s="32">
        <v>3</v>
      </c>
      <c r="S263" s="36">
        <v>0</v>
      </c>
      <c r="T263" s="32">
        <v>6</v>
      </c>
      <c r="U263" s="32">
        <v>6</v>
      </c>
      <c r="V263" s="32" t="s">
        <v>493</v>
      </c>
      <c r="W263" s="32" t="s">
        <v>483</v>
      </c>
      <c r="X263" s="37" t="s">
        <v>478</v>
      </c>
      <c r="Y263" s="32" t="s">
        <v>562</v>
      </c>
    </row>
    <row r="264" spans="1:25" ht="31.5">
      <c r="A264" s="31">
        <v>261</v>
      </c>
      <c r="B264" s="311"/>
      <c r="C264" s="311"/>
      <c r="D264" s="311"/>
      <c r="E264" s="311"/>
      <c r="F264" s="311"/>
      <c r="G264" s="313"/>
      <c r="H264" s="32" t="s">
        <v>851</v>
      </c>
      <c r="I264" s="32">
        <v>47300</v>
      </c>
      <c r="J264" s="32" t="s">
        <v>852</v>
      </c>
      <c r="K264" s="32">
        <v>3</v>
      </c>
      <c r="L264" s="32" t="s">
        <v>852</v>
      </c>
      <c r="M264" s="32" t="s">
        <v>223</v>
      </c>
      <c r="N264" s="40">
        <v>1</v>
      </c>
      <c r="O264" s="32">
        <v>1</v>
      </c>
      <c r="P264" s="33">
        <f t="shared" si="6"/>
        <v>1</v>
      </c>
      <c r="Q264" s="32">
        <v>1</v>
      </c>
      <c r="R264" s="32">
        <v>3</v>
      </c>
      <c r="S264" s="36">
        <v>0</v>
      </c>
      <c r="T264" s="32">
        <v>4</v>
      </c>
      <c r="U264" s="32">
        <v>4</v>
      </c>
      <c r="V264" s="32" t="s">
        <v>477</v>
      </c>
      <c r="W264" s="32" t="s">
        <v>126</v>
      </c>
      <c r="X264" s="37" t="s">
        <v>478</v>
      </c>
      <c r="Y264" s="32" t="s">
        <v>479</v>
      </c>
    </row>
    <row r="265" spans="1:25" ht="31.5">
      <c r="A265" s="31">
        <v>262</v>
      </c>
      <c r="B265" s="311"/>
      <c r="C265" s="311"/>
      <c r="D265" s="311"/>
      <c r="E265" s="311"/>
      <c r="F265" s="311"/>
      <c r="G265" s="314"/>
      <c r="H265" s="32" t="s">
        <v>853</v>
      </c>
      <c r="I265" s="32">
        <v>55101</v>
      </c>
      <c r="J265" s="32" t="s">
        <v>854</v>
      </c>
      <c r="K265" s="32">
        <v>3</v>
      </c>
      <c r="L265" s="32" t="s">
        <v>854</v>
      </c>
      <c r="M265" s="32" t="s">
        <v>223</v>
      </c>
      <c r="N265" s="40">
        <v>1</v>
      </c>
      <c r="O265" s="32">
        <v>1</v>
      </c>
      <c r="P265" s="33">
        <f t="shared" si="6"/>
        <v>1</v>
      </c>
      <c r="Q265" s="32">
        <v>1</v>
      </c>
      <c r="R265" s="32">
        <v>4</v>
      </c>
      <c r="S265" s="36">
        <v>0</v>
      </c>
      <c r="T265" s="32">
        <v>3</v>
      </c>
      <c r="U265" s="32">
        <v>3</v>
      </c>
      <c r="V265" s="32" t="s">
        <v>477</v>
      </c>
      <c r="W265" s="32" t="s">
        <v>126</v>
      </c>
      <c r="X265" s="37" t="s">
        <v>478</v>
      </c>
      <c r="Y265" s="32" t="s">
        <v>479</v>
      </c>
    </row>
    <row r="266" spans="1:25" ht="31.5">
      <c r="A266" s="31">
        <v>263</v>
      </c>
      <c r="B266" s="311"/>
      <c r="C266" s="311"/>
      <c r="D266" s="311" t="s">
        <v>845</v>
      </c>
      <c r="E266" s="311" t="s">
        <v>855</v>
      </c>
      <c r="F266" s="311" t="s">
        <v>856</v>
      </c>
      <c r="G266" s="312">
        <v>202756</v>
      </c>
      <c r="H266" s="32" t="s">
        <v>475</v>
      </c>
      <c r="I266" s="32">
        <v>1440</v>
      </c>
      <c r="J266" s="32" t="s">
        <v>857</v>
      </c>
      <c r="K266" s="32">
        <v>3</v>
      </c>
      <c r="L266" s="32" t="s">
        <v>857</v>
      </c>
      <c r="M266" s="32" t="s">
        <v>38</v>
      </c>
      <c r="N266" s="40">
        <v>100</v>
      </c>
      <c r="O266" s="32">
        <v>1</v>
      </c>
      <c r="P266" s="33">
        <f t="shared" si="6"/>
        <v>100</v>
      </c>
      <c r="Q266" s="32">
        <v>1</v>
      </c>
      <c r="R266" s="306">
        <v>1</v>
      </c>
      <c r="S266" s="36">
        <v>0</v>
      </c>
      <c r="T266" s="32">
        <v>3</v>
      </c>
      <c r="U266" s="32">
        <v>3</v>
      </c>
      <c r="V266" s="32" t="s">
        <v>477</v>
      </c>
      <c r="W266" s="32" t="s">
        <v>126</v>
      </c>
      <c r="X266" s="37" t="s">
        <v>478</v>
      </c>
      <c r="Y266" s="32" t="s">
        <v>479</v>
      </c>
    </row>
    <row r="267" spans="1:25" ht="31.5">
      <c r="A267" s="31">
        <v>264</v>
      </c>
      <c r="B267" s="311"/>
      <c r="C267" s="311"/>
      <c r="D267" s="311"/>
      <c r="E267" s="311"/>
      <c r="F267" s="311"/>
      <c r="G267" s="313"/>
      <c r="H267" s="32" t="s">
        <v>475</v>
      </c>
      <c r="I267" s="32">
        <v>1440</v>
      </c>
      <c r="J267" s="32" t="s">
        <v>858</v>
      </c>
      <c r="K267" s="32">
        <v>2</v>
      </c>
      <c r="L267" s="32" t="s">
        <v>858</v>
      </c>
      <c r="M267" s="32" t="s">
        <v>38</v>
      </c>
      <c r="N267" s="40">
        <v>50</v>
      </c>
      <c r="O267" s="32">
        <v>1</v>
      </c>
      <c r="P267" s="33">
        <f t="shared" si="6"/>
        <v>50</v>
      </c>
      <c r="Q267" s="32">
        <v>1</v>
      </c>
      <c r="R267" s="308"/>
      <c r="S267" s="36">
        <v>0</v>
      </c>
      <c r="T267" s="32">
        <v>2</v>
      </c>
      <c r="U267" s="32">
        <v>2</v>
      </c>
      <c r="V267" s="32" t="s">
        <v>477</v>
      </c>
      <c r="W267" s="32" t="s">
        <v>126</v>
      </c>
      <c r="X267" s="37" t="s">
        <v>478</v>
      </c>
      <c r="Y267" s="32" t="s">
        <v>479</v>
      </c>
    </row>
    <row r="268" spans="1:25" ht="31.5">
      <c r="A268" s="31">
        <v>265</v>
      </c>
      <c r="B268" s="311"/>
      <c r="C268" s="311"/>
      <c r="D268" s="311"/>
      <c r="E268" s="311"/>
      <c r="F268" s="311"/>
      <c r="G268" s="313"/>
      <c r="H268" s="32" t="s">
        <v>565</v>
      </c>
      <c r="I268" s="32">
        <v>1130</v>
      </c>
      <c r="J268" s="32" t="s">
        <v>667</v>
      </c>
      <c r="K268" s="32">
        <v>3</v>
      </c>
      <c r="L268" s="32" t="s">
        <v>667</v>
      </c>
      <c r="M268" s="32" t="s">
        <v>567</v>
      </c>
      <c r="N268" s="40">
        <v>5</v>
      </c>
      <c r="O268" s="32">
        <v>1</v>
      </c>
      <c r="P268" s="33">
        <f t="shared" si="6"/>
        <v>5</v>
      </c>
      <c r="Q268" s="32">
        <v>1</v>
      </c>
      <c r="R268" s="307"/>
      <c r="S268" s="36">
        <v>0</v>
      </c>
      <c r="T268" s="32">
        <v>2</v>
      </c>
      <c r="U268" s="32">
        <v>2</v>
      </c>
      <c r="V268" s="32" t="s">
        <v>477</v>
      </c>
      <c r="W268" s="32" t="s">
        <v>483</v>
      </c>
      <c r="X268" s="37" t="s">
        <v>478</v>
      </c>
      <c r="Y268" s="32" t="s">
        <v>479</v>
      </c>
    </row>
    <row r="269" spans="1:25" ht="31.5">
      <c r="A269" s="31">
        <v>266</v>
      </c>
      <c r="B269" s="311"/>
      <c r="C269" s="311"/>
      <c r="D269" s="311"/>
      <c r="E269" s="311"/>
      <c r="F269" s="311"/>
      <c r="G269" s="313"/>
      <c r="H269" s="32" t="s">
        <v>859</v>
      </c>
      <c r="I269" s="32">
        <v>47212</v>
      </c>
      <c r="J269" s="32" t="s">
        <v>550</v>
      </c>
      <c r="K269" s="32">
        <v>3</v>
      </c>
      <c r="L269" s="32" t="s">
        <v>550</v>
      </c>
      <c r="M269" s="32" t="s">
        <v>223</v>
      </c>
      <c r="N269" s="40">
        <v>1</v>
      </c>
      <c r="O269" s="32">
        <v>1</v>
      </c>
      <c r="P269" s="33">
        <f t="shared" si="6"/>
        <v>1</v>
      </c>
      <c r="Q269" s="32">
        <v>1</v>
      </c>
      <c r="R269" s="32">
        <v>2</v>
      </c>
      <c r="S269" s="36">
        <v>0</v>
      </c>
      <c r="T269" s="32">
        <v>1</v>
      </c>
      <c r="U269" s="32">
        <v>1</v>
      </c>
      <c r="V269" s="32" t="s">
        <v>493</v>
      </c>
      <c r="W269" s="32" t="s">
        <v>126</v>
      </c>
      <c r="X269" s="37" t="s">
        <v>478</v>
      </c>
      <c r="Y269" s="32" t="s">
        <v>479</v>
      </c>
    </row>
    <row r="270" spans="1:25" ht="31.5">
      <c r="A270" s="31">
        <v>267</v>
      </c>
      <c r="B270" s="311"/>
      <c r="C270" s="311"/>
      <c r="D270" s="311"/>
      <c r="E270" s="311"/>
      <c r="F270" s="311"/>
      <c r="G270" s="314"/>
      <c r="H270" s="32" t="s">
        <v>860</v>
      </c>
      <c r="I270" s="32">
        <v>33120</v>
      </c>
      <c r="J270" s="32" t="s">
        <v>861</v>
      </c>
      <c r="K270" s="32">
        <v>3</v>
      </c>
      <c r="L270" s="32" t="s">
        <v>861</v>
      </c>
      <c r="M270" s="32" t="s">
        <v>223</v>
      </c>
      <c r="N270" s="40">
        <v>1</v>
      </c>
      <c r="O270" s="32">
        <v>1</v>
      </c>
      <c r="P270" s="33">
        <f t="shared" si="6"/>
        <v>1</v>
      </c>
      <c r="Q270" s="32">
        <v>1</v>
      </c>
      <c r="R270" s="32">
        <v>3</v>
      </c>
      <c r="S270" s="36">
        <v>0</v>
      </c>
      <c r="T270" s="32">
        <v>2</v>
      </c>
      <c r="U270" s="32">
        <v>2</v>
      </c>
      <c r="V270" s="32" t="s">
        <v>477</v>
      </c>
      <c r="W270" s="32" t="s">
        <v>126</v>
      </c>
      <c r="X270" s="37" t="s">
        <v>478</v>
      </c>
      <c r="Y270" s="32" t="s">
        <v>479</v>
      </c>
    </row>
    <row r="271" spans="1:25" ht="31.5">
      <c r="A271" s="31">
        <v>268</v>
      </c>
      <c r="B271" s="311"/>
      <c r="C271" s="311"/>
      <c r="D271" s="311" t="s">
        <v>845</v>
      </c>
      <c r="E271" s="311" t="s">
        <v>845</v>
      </c>
      <c r="F271" s="311" t="s">
        <v>862</v>
      </c>
      <c r="G271" s="312">
        <v>202714</v>
      </c>
      <c r="H271" s="32" t="s">
        <v>475</v>
      </c>
      <c r="I271" s="32">
        <v>1440</v>
      </c>
      <c r="J271" s="32" t="s">
        <v>857</v>
      </c>
      <c r="K271" s="32">
        <v>3</v>
      </c>
      <c r="L271" s="32" t="s">
        <v>863</v>
      </c>
      <c r="M271" s="32" t="s">
        <v>38</v>
      </c>
      <c r="N271" s="40">
        <v>100</v>
      </c>
      <c r="O271" s="32">
        <v>1</v>
      </c>
      <c r="P271" s="33">
        <f t="shared" si="6"/>
        <v>100</v>
      </c>
      <c r="Q271" s="32">
        <v>1</v>
      </c>
      <c r="R271" s="306">
        <v>1</v>
      </c>
      <c r="S271" s="36">
        <v>0</v>
      </c>
      <c r="T271" s="32">
        <v>4</v>
      </c>
      <c r="U271" s="32">
        <v>4</v>
      </c>
      <c r="V271" s="32" t="s">
        <v>477</v>
      </c>
      <c r="W271" s="32" t="s">
        <v>126</v>
      </c>
      <c r="X271" s="37" t="s">
        <v>478</v>
      </c>
      <c r="Y271" s="32" t="s">
        <v>479</v>
      </c>
    </row>
    <row r="272" spans="1:25" ht="31.5">
      <c r="A272" s="31">
        <v>269</v>
      </c>
      <c r="B272" s="311"/>
      <c r="C272" s="311"/>
      <c r="D272" s="311"/>
      <c r="E272" s="311"/>
      <c r="F272" s="311"/>
      <c r="G272" s="313"/>
      <c r="H272" s="32" t="s">
        <v>475</v>
      </c>
      <c r="I272" s="32">
        <v>1440</v>
      </c>
      <c r="J272" s="32" t="s">
        <v>864</v>
      </c>
      <c r="K272" s="32">
        <v>2</v>
      </c>
      <c r="L272" s="32" t="s">
        <v>864</v>
      </c>
      <c r="M272" s="32" t="s">
        <v>38</v>
      </c>
      <c r="N272" s="40">
        <v>70</v>
      </c>
      <c r="O272" s="32">
        <v>1</v>
      </c>
      <c r="P272" s="33">
        <f t="shared" si="6"/>
        <v>70</v>
      </c>
      <c r="Q272" s="32">
        <v>1</v>
      </c>
      <c r="R272" s="308"/>
      <c r="S272" s="36">
        <v>0</v>
      </c>
      <c r="T272" s="32">
        <v>3</v>
      </c>
      <c r="U272" s="32">
        <v>3</v>
      </c>
      <c r="V272" s="32" t="s">
        <v>477</v>
      </c>
      <c r="W272" s="32" t="s">
        <v>126</v>
      </c>
      <c r="X272" s="37" t="s">
        <v>478</v>
      </c>
      <c r="Y272" s="32" t="s">
        <v>479</v>
      </c>
    </row>
    <row r="273" spans="1:25" ht="31.5">
      <c r="A273" s="31">
        <v>270</v>
      </c>
      <c r="B273" s="311"/>
      <c r="C273" s="311"/>
      <c r="D273" s="311"/>
      <c r="E273" s="311"/>
      <c r="F273" s="311"/>
      <c r="G273" s="313"/>
      <c r="H273" s="32" t="s">
        <v>475</v>
      </c>
      <c r="I273" s="32">
        <v>1440</v>
      </c>
      <c r="J273" s="32" t="s">
        <v>858</v>
      </c>
      <c r="K273" s="32">
        <v>2</v>
      </c>
      <c r="L273" s="32" t="s">
        <v>858</v>
      </c>
      <c r="M273" s="32" t="s">
        <v>38</v>
      </c>
      <c r="N273" s="40">
        <v>50</v>
      </c>
      <c r="O273" s="32">
        <v>1</v>
      </c>
      <c r="P273" s="33">
        <f t="shared" si="6"/>
        <v>50</v>
      </c>
      <c r="Q273" s="32">
        <v>1</v>
      </c>
      <c r="R273" s="307"/>
      <c r="S273" s="36">
        <v>0</v>
      </c>
      <c r="T273" s="32">
        <v>2</v>
      </c>
      <c r="U273" s="32">
        <v>2</v>
      </c>
      <c r="V273" s="32" t="s">
        <v>477</v>
      </c>
      <c r="W273" s="32" t="s">
        <v>126</v>
      </c>
      <c r="X273" s="37" t="s">
        <v>478</v>
      </c>
      <c r="Y273" s="32" t="s">
        <v>479</v>
      </c>
    </row>
    <row r="274" spans="1:25" ht="36">
      <c r="A274" s="31">
        <v>271</v>
      </c>
      <c r="B274" s="311"/>
      <c r="C274" s="311"/>
      <c r="D274" s="311"/>
      <c r="E274" s="311"/>
      <c r="F274" s="311"/>
      <c r="G274" s="313"/>
      <c r="H274" s="32" t="s">
        <v>865</v>
      </c>
      <c r="I274" s="32">
        <v>28210</v>
      </c>
      <c r="J274" s="32" t="s">
        <v>866</v>
      </c>
      <c r="K274" s="32">
        <v>3</v>
      </c>
      <c r="L274" s="32" t="s">
        <v>866</v>
      </c>
      <c r="M274" s="32" t="s">
        <v>487</v>
      </c>
      <c r="N274" s="40">
        <v>1</v>
      </c>
      <c r="O274" s="32">
        <v>1</v>
      </c>
      <c r="P274" s="33">
        <f t="shared" si="6"/>
        <v>1</v>
      </c>
      <c r="Q274" s="32">
        <v>1</v>
      </c>
      <c r="R274" s="32">
        <v>3</v>
      </c>
      <c r="S274" s="36">
        <v>0</v>
      </c>
      <c r="T274" s="32">
        <v>1</v>
      </c>
      <c r="U274" s="32">
        <v>1</v>
      </c>
      <c r="V274" s="32" t="s">
        <v>477</v>
      </c>
      <c r="W274" s="32" t="s">
        <v>126</v>
      </c>
      <c r="X274" s="37" t="s">
        <v>478</v>
      </c>
      <c r="Y274" s="32" t="s">
        <v>479</v>
      </c>
    </row>
    <row r="275" spans="1:25" ht="36">
      <c r="A275" s="31">
        <v>272</v>
      </c>
      <c r="B275" s="311"/>
      <c r="C275" s="311"/>
      <c r="D275" s="311"/>
      <c r="E275" s="311"/>
      <c r="F275" s="311"/>
      <c r="G275" s="313"/>
      <c r="H275" s="32" t="s">
        <v>867</v>
      </c>
      <c r="I275" s="32">
        <v>31000</v>
      </c>
      <c r="J275" s="32" t="s">
        <v>868</v>
      </c>
      <c r="K275" s="32">
        <v>3</v>
      </c>
      <c r="L275" s="32" t="s">
        <v>868</v>
      </c>
      <c r="M275" s="32" t="s">
        <v>223</v>
      </c>
      <c r="N275" s="40">
        <v>1</v>
      </c>
      <c r="O275" s="32">
        <v>1</v>
      </c>
      <c r="P275" s="33">
        <f t="shared" si="6"/>
        <v>1</v>
      </c>
      <c r="Q275" s="32">
        <v>1</v>
      </c>
      <c r="R275" s="306">
        <v>2</v>
      </c>
      <c r="S275" s="36">
        <v>0</v>
      </c>
      <c r="T275" s="32">
        <v>2</v>
      </c>
      <c r="U275" s="32">
        <v>2</v>
      </c>
      <c r="V275" s="32" t="s">
        <v>493</v>
      </c>
      <c r="W275" s="32" t="s">
        <v>126</v>
      </c>
      <c r="X275" s="37" t="s">
        <v>478</v>
      </c>
      <c r="Y275" s="32" t="s">
        <v>562</v>
      </c>
    </row>
    <row r="276" spans="1:25" ht="36">
      <c r="A276" s="31">
        <v>273</v>
      </c>
      <c r="B276" s="311"/>
      <c r="C276" s="311"/>
      <c r="D276" s="311"/>
      <c r="E276" s="311"/>
      <c r="F276" s="311"/>
      <c r="G276" s="313"/>
      <c r="H276" s="32" t="s">
        <v>869</v>
      </c>
      <c r="I276" s="32">
        <v>10500</v>
      </c>
      <c r="J276" s="32" t="s">
        <v>870</v>
      </c>
      <c r="K276" s="32">
        <v>3</v>
      </c>
      <c r="L276" s="32" t="s">
        <v>870</v>
      </c>
      <c r="M276" s="32" t="s">
        <v>223</v>
      </c>
      <c r="N276" s="40">
        <v>1</v>
      </c>
      <c r="O276" s="32">
        <v>1</v>
      </c>
      <c r="P276" s="33">
        <f t="shared" si="6"/>
        <v>1</v>
      </c>
      <c r="Q276" s="32">
        <v>1</v>
      </c>
      <c r="R276" s="308"/>
      <c r="S276" s="36">
        <v>0</v>
      </c>
      <c r="T276" s="32">
        <v>3</v>
      </c>
      <c r="U276" s="32">
        <v>3</v>
      </c>
      <c r="V276" s="32" t="s">
        <v>477</v>
      </c>
      <c r="W276" s="32" t="s">
        <v>126</v>
      </c>
      <c r="X276" s="37" t="s">
        <v>478</v>
      </c>
      <c r="Y276" s="32" t="s">
        <v>562</v>
      </c>
    </row>
    <row r="277" spans="1:25" ht="36">
      <c r="A277" s="31">
        <v>274</v>
      </c>
      <c r="B277" s="311"/>
      <c r="C277" s="311"/>
      <c r="D277" s="311"/>
      <c r="E277" s="311"/>
      <c r="F277" s="311"/>
      <c r="G277" s="313"/>
      <c r="H277" s="32" t="s">
        <v>871</v>
      </c>
      <c r="I277" s="32">
        <v>1210</v>
      </c>
      <c r="J277" s="32" t="s">
        <v>872</v>
      </c>
      <c r="K277" s="32">
        <v>3</v>
      </c>
      <c r="L277" s="32" t="s">
        <v>872</v>
      </c>
      <c r="M277" s="32" t="s">
        <v>223</v>
      </c>
      <c r="N277" s="40">
        <v>1</v>
      </c>
      <c r="O277" s="32">
        <v>1</v>
      </c>
      <c r="P277" s="33">
        <f t="shared" si="6"/>
        <v>1</v>
      </c>
      <c r="Q277" s="32">
        <v>1</v>
      </c>
      <c r="R277" s="308"/>
      <c r="S277" s="36">
        <v>0</v>
      </c>
      <c r="T277" s="32">
        <v>4</v>
      </c>
      <c r="U277" s="32">
        <v>4</v>
      </c>
      <c r="V277" s="32" t="s">
        <v>477</v>
      </c>
      <c r="W277" s="32" t="s">
        <v>126</v>
      </c>
      <c r="X277" s="37" t="s">
        <v>478</v>
      </c>
      <c r="Y277" s="32" t="s">
        <v>562</v>
      </c>
    </row>
    <row r="278" spans="1:25" ht="36">
      <c r="A278" s="31">
        <v>275</v>
      </c>
      <c r="B278" s="311"/>
      <c r="C278" s="311"/>
      <c r="D278" s="311"/>
      <c r="E278" s="311"/>
      <c r="F278" s="311"/>
      <c r="G278" s="314"/>
      <c r="H278" s="32" t="s">
        <v>785</v>
      </c>
      <c r="I278" s="32">
        <v>13931</v>
      </c>
      <c r="J278" s="32" t="s">
        <v>873</v>
      </c>
      <c r="K278" s="32">
        <v>3</v>
      </c>
      <c r="L278" s="32" t="s">
        <v>873</v>
      </c>
      <c r="M278" s="32" t="s">
        <v>223</v>
      </c>
      <c r="N278" s="40">
        <v>1</v>
      </c>
      <c r="O278" s="32">
        <v>1</v>
      </c>
      <c r="P278" s="33">
        <f t="shared" si="6"/>
        <v>1</v>
      </c>
      <c r="Q278" s="32">
        <v>1</v>
      </c>
      <c r="R278" s="307"/>
      <c r="S278" s="36">
        <v>0</v>
      </c>
      <c r="T278" s="32">
        <v>4</v>
      </c>
      <c r="U278" s="32">
        <v>4</v>
      </c>
      <c r="V278" s="32" t="s">
        <v>493</v>
      </c>
      <c r="W278" s="32" t="s">
        <v>126</v>
      </c>
      <c r="X278" s="37" t="s">
        <v>478</v>
      </c>
      <c r="Y278" s="32" t="s">
        <v>562</v>
      </c>
    </row>
    <row r="279" spans="1:25" ht="31.5">
      <c r="A279" s="31">
        <v>276</v>
      </c>
      <c r="B279" s="311"/>
      <c r="C279" s="311"/>
      <c r="D279" s="311" t="s">
        <v>845</v>
      </c>
      <c r="E279" s="311" t="s">
        <v>845</v>
      </c>
      <c r="F279" s="311" t="s">
        <v>874</v>
      </c>
      <c r="G279" s="312">
        <v>202670</v>
      </c>
      <c r="H279" s="39" t="s">
        <v>704</v>
      </c>
      <c r="I279" s="49">
        <v>1461</v>
      </c>
      <c r="J279" s="39" t="s">
        <v>875</v>
      </c>
      <c r="K279" s="49">
        <v>3</v>
      </c>
      <c r="L279" s="39" t="s">
        <v>875</v>
      </c>
      <c r="M279" s="32" t="s">
        <v>258</v>
      </c>
      <c r="N279" s="40">
        <v>200</v>
      </c>
      <c r="O279" s="49">
        <v>1</v>
      </c>
      <c r="P279" s="33">
        <f t="shared" si="6"/>
        <v>200</v>
      </c>
      <c r="Q279" s="49">
        <v>1</v>
      </c>
      <c r="R279" s="316">
        <v>1</v>
      </c>
      <c r="S279" s="36">
        <v>0</v>
      </c>
      <c r="T279" s="49">
        <v>3</v>
      </c>
      <c r="U279" s="49">
        <v>3</v>
      </c>
      <c r="V279" s="32" t="s">
        <v>477</v>
      </c>
      <c r="W279" s="32" t="s">
        <v>483</v>
      </c>
      <c r="X279" s="37" t="s">
        <v>478</v>
      </c>
      <c r="Y279" s="32" t="s">
        <v>479</v>
      </c>
    </row>
    <row r="280" spans="1:25" ht="31.5">
      <c r="A280" s="31">
        <v>277</v>
      </c>
      <c r="B280" s="311"/>
      <c r="C280" s="311"/>
      <c r="D280" s="311"/>
      <c r="E280" s="311"/>
      <c r="F280" s="311"/>
      <c r="G280" s="313"/>
      <c r="H280" s="39" t="s">
        <v>612</v>
      </c>
      <c r="I280" s="49">
        <v>1411</v>
      </c>
      <c r="J280" s="39" t="s">
        <v>876</v>
      </c>
      <c r="K280" s="49">
        <v>3</v>
      </c>
      <c r="L280" s="39" t="s">
        <v>876</v>
      </c>
      <c r="M280" s="32" t="s">
        <v>38</v>
      </c>
      <c r="N280" s="40">
        <v>20</v>
      </c>
      <c r="O280" s="49">
        <v>1</v>
      </c>
      <c r="P280" s="33">
        <f t="shared" si="6"/>
        <v>20</v>
      </c>
      <c r="Q280" s="49">
        <v>1</v>
      </c>
      <c r="R280" s="317"/>
      <c r="S280" s="36">
        <v>0</v>
      </c>
      <c r="T280" s="49">
        <v>4</v>
      </c>
      <c r="U280" s="49">
        <v>4</v>
      </c>
      <c r="V280" s="32" t="s">
        <v>477</v>
      </c>
      <c r="W280" s="32" t="s">
        <v>126</v>
      </c>
      <c r="X280" s="37" t="s">
        <v>478</v>
      </c>
      <c r="Y280" s="32" t="s">
        <v>479</v>
      </c>
    </row>
    <row r="281" spans="1:25" ht="31.5">
      <c r="A281" s="31">
        <v>278</v>
      </c>
      <c r="B281" s="311"/>
      <c r="C281" s="311"/>
      <c r="D281" s="311"/>
      <c r="E281" s="311"/>
      <c r="F281" s="311"/>
      <c r="G281" s="313"/>
      <c r="H281" s="39" t="s">
        <v>877</v>
      </c>
      <c r="I281" s="49">
        <v>47214</v>
      </c>
      <c r="J281" s="39" t="s">
        <v>878</v>
      </c>
      <c r="K281" s="49">
        <v>3</v>
      </c>
      <c r="L281" s="39" t="s">
        <v>878</v>
      </c>
      <c r="M281" s="32" t="s">
        <v>223</v>
      </c>
      <c r="N281" s="40">
        <v>1</v>
      </c>
      <c r="O281" s="49">
        <v>1</v>
      </c>
      <c r="P281" s="33">
        <f t="shared" si="6"/>
        <v>1</v>
      </c>
      <c r="Q281" s="49">
        <v>1</v>
      </c>
      <c r="R281" s="39">
        <v>4</v>
      </c>
      <c r="S281" s="36">
        <v>0</v>
      </c>
      <c r="T281" s="49">
        <v>3</v>
      </c>
      <c r="U281" s="49">
        <v>3</v>
      </c>
      <c r="V281" s="32" t="s">
        <v>493</v>
      </c>
      <c r="W281" s="32" t="s">
        <v>126</v>
      </c>
      <c r="X281" s="37" t="s">
        <v>478</v>
      </c>
      <c r="Y281" s="32" t="s">
        <v>479</v>
      </c>
    </row>
    <row r="282" spans="1:25" ht="36">
      <c r="A282" s="31">
        <v>279</v>
      </c>
      <c r="B282" s="311"/>
      <c r="C282" s="311"/>
      <c r="D282" s="311"/>
      <c r="E282" s="311"/>
      <c r="F282" s="311"/>
      <c r="G282" s="313"/>
      <c r="H282" s="39" t="s">
        <v>879</v>
      </c>
      <c r="I282" s="49">
        <v>55102</v>
      </c>
      <c r="J282" s="39" t="s">
        <v>880</v>
      </c>
      <c r="K282" s="49">
        <v>3</v>
      </c>
      <c r="L282" s="39" t="s">
        <v>880</v>
      </c>
      <c r="M282" s="32" t="s">
        <v>223</v>
      </c>
      <c r="N282" s="40">
        <v>1</v>
      </c>
      <c r="O282" s="49">
        <v>1</v>
      </c>
      <c r="P282" s="33">
        <f t="shared" si="6"/>
        <v>1</v>
      </c>
      <c r="Q282" s="49">
        <v>1</v>
      </c>
      <c r="R282" s="316">
        <v>2</v>
      </c>
      <c r="S282" s="36">
        <v>0</v>
      </c>
      <c r="T282" s="49">
        <v>6</v>
      </c>
      <c r="U282" s="49">
        <v>6</v>
      </c>
      <c r="V282" s="32" t="s">
        <v>731</v>
      </c>
      <c r="W282" s="32" t="s">
        <v>126</v>
      </c>
      <c r="X282" s="37" t="s">
        <v>478</v>
      </c>
      <c r="Y282" s="32" t="s">
        <v>562</v>
      </c>
    </row>
    <row r="283" spans="1:25" ht="36">
      <c r="A283" s="31">
        <v>280</v>
      </c>
      <c r="B283" s="311"/>
      <c r="C283" s="311"/>
      <c r="D283" s="311"/>
      <c r="E283" s="311"/>
      <c r="F283" s="311"/>
      <c r="G283" s="313"/>
      <c r="H283" s="39" t="s">
        <v>881</v>
      </c>
      <c r="I283" s="49">
        <v>55200</v>
      </c>
      <c r="J283" s="39" t="s">
        <v>882</v>
      </c>
      <c r="K283" s="49">
        <v>3</v>
      </c>
      <c r="L283" s="39" t="s">
        <v>882</v>
      </c>
      <c r="M283" s="32" t="s">
        <v>223</v>
      </c>
      <c r="N283" s="40">
        <v>1</v>
      </c>
      <c r="O283" s="49">
        <v>1</v>
      </c>
      <c r="P283" s="33">
        <f t="shared" si="6"/>
        <v>1</v>
      </c>
      <c r="Q283" s="49">
        <v>1</v>
      </c>
      <c r="R283" s="318"/>
      <c r="S283" s="36">
        <v>0</v>
      </c>
      <c r="T283" s="49">
        <v>6</v>
      </c>
      <c r="U283" s="49">
        <v>6</v>
      </c>
      <c r="V283" s="32" t="s">
        <v>731</v>
      </c>
      <c r="W283" s="32" t="s">
        <v>126</v>
      </c>
      <c r="X283" s="37" t="s">
        <v>478</v>
      </c>
      <c r="Y283" s="32" t="s">
        <v>562</v>
      </c>
    </row>
    <row r="284" spans="1:25" ht="36">
      <c r="A284" s="31">
        <v>281</v>
      </c>
      <c r="B284" s="311"/>
      <c r="C284" s="311"/>
      <c r="D284" s="311"/>
      <c r="E284" s="311"/>
      <c r="F284" s="311"/>
      <c r="G284" s="313"/>
      <c r="H284" s="39" t="s">
        <v>883</v>
      </c>
      <c r="I284" s="49">
        <v>56100</v>
      </c>
      <c r="J284" s="39" t="s">
        <v>884</v>
      </c>
      <c r="K284" s="49">
        <v>3</v>
      </c>
      <c r="L284" s="39" t="s">
        <v>884</v>
      </c>
      <c r="M284" s="32" t="s">
        <v>223</v>
      </c>
      <c r="N284" s="40">
        <v>1</v>
      </c>
      <c r="O284" s="49">
        <v>1</v>
      </c>
      <c r="P284" s="33">
        <f t="shared" si="6"/>
        <v>1</v>
      </c>
      <c r="Q284" s="49">
        <v>1</v>
      </c>
      <c r="R284" s="317"/>
      <c r="S284" s="36">
        <v>0</v>
      </c>
      <c r="T284" s="49">
        <v>4</v>
      </c>
      <c r="U284" s="49">
        <v>4</v>
      </c>
      <c r="V284" s="32" t="s">
        <v>731</v>
      </c>
      <c r="W284" s="32" t="s">
        <v>126</v>
      </c>
      <c r="X284" s="37" t="s">
        <v>478</v>
      </c>
      <c r="Y284" s="32" t="s">
        <v>562</v>
      </c>
    </row>
    <row r="285" spans="1:25" ht="36">
      <c r="A285" s="31">
        <v>282</v>
      </c>
      <c r="B285" s="311"/>
      <c r="C285" s="311"/>
      <c r="D285" s="311"/>
      <c r="E285" s="311"/>
      <c r="F285" s="311"/>
      <c r="G285" s="313"/>
      <c r="H285" s="39" t="s">
        <v>885</v>
      </c>
      <c r="I285" s="49">
        <v>10200</v>
      </c>
      <c r="J285" s="39" t="s">
        <v>886</v>
      </c>
      <c r="K285" s="49">
        <v>3</v>
      </c>
      <c r="L285" s="39" t="s">
        <v>886</v>
      </c>
      <c r="M285" s="32" t="s">
        <v>223</v>
      </c>
      <c r="N285" s="40">
        <v>1</v>
      </c>
      <c r="O285" s="49">
        <v>1</v>
      </c>
      <c r="P285" s="33">
        <f t="shared" si="6"/>
        <v>1</v>
      </c>
      <c r="Q285" s="49">
        <v>1</v>
      </c>
      <c r="R285" s="316">
        <v>3</v>
      </c>
      <c r="S285" s="36">
        <v>0</v>
      </c>
      <c r="T285" s="49">
        <v>10</v>
      </c>
      <c r="U285" s="49">
        <v>10</v>
      </c>
      <c r="V285" s="32" t="s">
        <v>477</v>
      </c>
      <c r="W285" s="32" t="s">
        <v>126</v>
      </c>
      <c r="X285" s="37" t="s">
        <v>478</v>
      </c>
      <c r="Y285" s="32" t="s">
        <v>562</v>
      </c>
    </row>
    <row r="286" spans="1:25" ht="36">
      <c r="A286" s="31">
        <v>283</v>
      </c>
      <c r="B286" s="311"/>
      <c r="C286" s="311"/>
      <c r="D286" s="311"/>
      <c r="E286" s="311"/>
      <c r="F286" s="311"/>
      <c r="G286" s="314"/>
      <c r="H286" s="39" t="s">
        <v>887</v>
      </c>
      <c r="I286" s="49">
        <v>23950</v>
      </c>
      <c r="J286" s="39" t="s">
        <v>888</v>
      </c>
      <c r="K286" s="49">
        <v>3</v>
      </c>
      <c r="L286" s="39" t="s">
        <v>888</v>
      </c>
      <c r="M286" s="32" t="s">
        <v>223</v>
      </c>
      <c r="N286" s="40">
        <v>1</v>
      </c>
      <c r="O286" s="49">
        <v>1</v>
      </c>
      <c r="P286" s="33">
        <f t="shared" si="6"/>
        <v>1</v>
      </c>
      <c r="Q286" s="49">
        <v>1</v>
      </c>
      <c r="R286" s="317"/>
      <c r="S286" s="36">
        <v>0</v>
      </c>
      <c r="T286" s="49">
        <v>7</v>
      </c>
      <c r="U286" s="49">
        <v>7</v>
      </c>
      <c r="V286" s="32" t="s">
        <v>477</v>
      </c>
      <c r="W286" s="32" t="s">
        <v>126</v>
      </c>
      <c r="X286" s="37" t="s">
        <v>478</v>
      </c>
      <c r="Y286" s="32" t="s">
        <v>562</v>
      </c>
    </row>
    <row r="287" spans="1:25" ht="31.5">
      <c r="A287" s="31">
        <v>284</v>
      </c>
      <c r="B287" s="311"/>
      <c r="C287" s="311"/>
      <c r="D287" s="311" t="s">
        <v>845</v>
      </c>
      <c r="E287" s="311" t="s">
        <v>855</v>
      </c>
      <c r="F287" s="315" t="s">
        <v>889</v>
      </c>
      <c r="G287" s="312">
        <v>202703</v>
      </c>
      <c r="H287" s="32" t="s">
        <v>519</v>
      </c>
      <c r="I287" s="42">
        <v>1440</v>
      </c>
      <c r="J287" s="32" t="s">
        <v>542</v>
      </c>
      <c r="K287" s="42">
        <v>2</v>
      </c>
      <c r="L287" s="32" t="s">
        <v>542</v>
      </c>
      <c r="M287" s="32" t="s">
        <v>38</v>
      </c>
      <c r="N287" s="40">
        <v>50</v>
      </c>
      <c r="O287" s="42">
        <v>1</v>
      </c>
      <c r="P287" s="33">
        <f t="shared" si="6"/>
        <v>50</v>
      </c>
      <c r="Q287" s="42">
        <v>1</v>
      </c>
      <c r="R287" s="306">
        <v>1</v>
      </c>
      <c r="S287" s="36">
        <v>0</v>
      </c>
      <c r="T287" s="32">
        <v>5</v>
      </c>
      <c r="U287" s="32">
        <v>5</v>
      </c>
      <c r="V287" s="32" t="s">
        <v>477</v>
      </c>
      <c r="W287" s="32" t="s">
        <v>126</v>
      </c>
      <c r="X287" s="37" t="s">
        <v>478</v>
      </c>
      <c r="Y287" s="32" t="s">
        <v>479</v>
      </c>
    </row>
    <row r="288" spans="1:25" ht="31.5">
      <c r="A288" s="31">
        <v>285</v>
      </c>
      <c r="B288" s="311"/>
      <c r="C288" s="311"/>
      <c r="D288" s="311"/>
      <c r="E288" s="311"/>
      <c r="F288" s="315"/>
      <c r="G288" s="313"/>
      <c r="H288" s="32" t="s">
        <v>890</v>
      </c>
      <c r="I288" s="42">
        <v>1440</v>
      </c>
      <c r="J288" s="32" t="s">
        <v>891</v>
      </c>
      <c r="K288" s="42">
        <v>2</v>
      </c>
      <c r="L288" s="32" t="s">
        <v>891</v>
      </c>
      <c r="M288" s="32" t="s">
        <v>38</v>
      </c>
      <c r="N288" s="40">
        <v>400</v>
      </c>
      <c r="O288" s="42">
        <v>2</v>
      </c>
      <c r="P288" s="33">
        <f t="shared" si="6"/>
        <v>200</v>
      </c>
      <c r="Q288" s="42">
        <v>2</v>
      </c>
      <c r="R288" s="308"/>
      <c r="S288" s="36">
        <v>0</v>
      </c>
      <c r="T288" s="32">
        <v>4</v>
      </c>
      <c r="U288" s="32">
        <v>4</v>
      </c>
      <c r="V288" s="32" t="s">
        <v>477</v>
      </c>
      <c r="W288" s="32" t="s">
        <v>126</v>
      </c>
      <c r="X288" s="37" t="s">
        <v>478</v>
      </c>
      <c r="Y288" s="32" t="s">
        <v>479</v>
      </c>
    </row>
    <row r="289" spans="1:25" ht="31.5">
      <c r="A289" s="31">
        <v>286</v>
      </c>
      <c r="B289" s="311"/>
      <c r="C289" s="311"/>
      <c r="D289" s="311"/>
      <c r="E289" s="311"/>
      <c r="F289" s="315"/>
      <c r="G289" s="313"/>
      <c r="H289" s="32" t="s">
        <v>517</v>
      </c>
      <c r="I289" s="42">
        <v>1440</v>
      </c>
      <c r="J289" s="32" t="s">
        <v>892</v>
      </c>
      <c r="K289" s="42">
        <v>3</v>
      </c>
      <c r="L289" s="32" t="s">
        <v>892</v>
      </c>
      <c r="M289" s="32" t="s">
        <v>38</v>
      </c>
      <c r="N289" s="40">
        <v>150</v>
      </c>
      <c r="O289" s="42">
        <v>1</v>
      </c>
      <c r="P289" s="33">
        <f t="shared" si="6"/>
        <v>150</v>
      </c>
      <c r="Q289" s="42">
        <v>1</v>
      </c>
      <c r="R289" s="307"/>
      <c r="S289" s="36">
        <v>0</v>
      </c>
      <c r="T289" s="32">
        <v>4</v>
      </c>
      <c r="U289" s="32">
        <v>4</v>
      </c>
      <c r="V289" s="32" t="s">
        <v>477</v>
      </c>
      <c r="W289" s="32" t="s">
        <v>126</v>
      </c>
      <c r="X289" s="37" t="s">
        <v>478</v>
      </c>
      <c r="Y289" s="32" t="s">
        <v>479</v>
      </c>
    </row>
    <row r="290" spans="1:25" ht="31.5">
      <c r="A290" s="31">
        <v>287</v>
      </c>
      <c r="B290" s="311"/>
      <c r="C290" s="311"/>
      <c r="D290" s="311"/>
      <c r="E290" s="311"/>
      <c r="F290" s="315"/>
      <c r="G290" s="313"/>
      <c r="H290" s="32" t="s">
        <v>808</v>
      </c>
      <c r="I290" s="42">
        <v>1490</v>
      </c>
      <c r="J290" s="32" t="s">
        <v>893</v>
      </c>
      <c r="K290" s="42">
        <v>3</v>
      </c>
      <c r="L290" s="32" t="s">
        <v>893</v>
      </c>
      <c r="M290" s="32" t="s">
        <v>40</v>
      </c>
      <c r="N290" s="40">
        <v>70</v>
      </c>
      <c r="O290" s="42">
        <v>1</v>
      </c>
      <c r="P290" s="33">
        <f t="shared" si="6"/>
        <v>70</v>
      </c>
      <c r="Q290" s="42">
        <v>1</v>
      </c>
      <c r="R290" s="32">
        <v>3</v>
      </c>
      <c r="S290" s="36">
        <v>0</v>
      </c>
      <c r="T290" s="32">
        <v>2</v>
      </c>
      <c r="U290" s="32">
        <v>2</v>
      </c>
      <c r="V290" s="32" t="s">
        <v>477</v>
      </c>
      <c r="W290" s="32" t="s">
        <v>126</v>
      </c>
      <c r="X290" s="37" t="s">
        <v>478</v>
      </c>
      <c r="Y290" s="32" t="s">
        <v>479</v>
      </c>
    </row>
    <row r="291" spans="1:25" ht="36">
      <c r="A291" s="31">
        <v>288</v>
      </c>
      <c r="B291" s="311"/>
      <c r="C291" s="311"/>
      <c r="D291" s="311"/>
      <c r="E291" s="311"/>
      <c r="F291" s="315"/>
      <c r="G291" s="313"/>
      <c r="H291" s="32" t="s">
        <v>894</v>
      </c>
      <c r="I291" s="42">
        <v>13931</v>
      </c>
      <c r="J291" s="32" t="s">
        <v>514</v>
      </c>
      <c r="K291" s="42">
        <v>3</v>
      </c>
      <c r="L291" s="32" t="s">
        <v>514</v>
      </c>
      <c r="M291" s="32" t="s">
        <v>223</v>
      </c>
      <c r="N291" s="40">
        <v>1</v>
      </c>
      <c r="O291" s="42">
        <v>1</v>
      </c>
      <c r="P291" s="33">
        <f t="shared" si="6"/>
        <v>1</v>
      </c>
      <c r="Q291" s="42">
        <v>1</v>
      </c>
      <c r="R291" s="306">
        <v>2</v>
      </c>
      <c r="S291" s="36">
        <v>0</v>
      </c>
      <c r="T291" s="32">
        <v>4</v>
      </c>
      <c r="U291" s="32">
        <v>4</v>
      </c>
      <c r="V291" s="32" t="s">
        <v>493</v>
      </c>
      <c r="W291" s="32" t="s">
        <v>126</v>
      </c>
      <c r="X291" s="37" t="s">
        <v>478</v>
      </c>
      <c r="Y291" s="32" t="s">
        <v>562</v>
      </c>
    </row>
    <row r="292" spans="1:25" ht="31.5">
      <c r="A292" s="31">
        <v>289</v>
      </c>
      <c r="B292" s="311"/>
      <c r="C292" s="311"/>
      <c r="D292" s="311"/>
      <c r="E292" s="311"/>
      <c r="F292" s="315"/>
      <c r="G292" s="313"/>
      <c r="H292" s="32" t="s">
        <v>571</v>
      </c>
      <c r="I292" s="42">
        <v>23950</v>
      </c>
      <c r="J292" s="32" t="s">
        <v>895</v>
      </c>
      <c r="K292" s="42">
        <v>3</v>
      </c>
      <c r="L292" s="32" t="s">
        <v>895</v>
      </c>
      <c r="M292" s="32" t="s">
        <v>223</v>
      </c>
      <c r="N292" s="40">
        <v>2</v>
      </c>
      <c r="O292" s="42">
        <v>2</v>
      </c>
      <c r="P292" s="33">
        <f t="shared" si="6"/>
        <v>1</v>
      </c>
      <c r="Q292" s="42">
        <v>2</v>
      </c>
      <c r="R292" s="308"/>
      <c r="S292" s="36">
        <v>0</v>
      </c>
      <c r="T292" s="32">
        <v>3</v>
      </c>
      <c r="U292" s="32">
        <v>3</v>
      </c>
      <c r="V292" s="32" t="s">
        <v>477</v>
      </c>
      <c r="W292" s="32" t="s">
        <v>126</v>
      </c>
      <c r="X292" s="37" t="s">
        <v>478</v>
      </c>
      <c r="Y292" s="32" t="s">
        <v>479</v>
      </c>
    </row>
    <row r="293" spans="1:25" ht="36">
      <c r="A293" s="31">
        <v>290</v>
      </c>
      <c r="B293" s="311"/>
      <c r="C293" s="311"/>
      <c r="D293" s="311"/>
      <c r="E293" s="311"/>
      <c r="F293" s="315"/>
      <c r="G293" s="314"/>
      <c r="H293" s="32" t="s">
        <v>896</v>
      </c>
      <c r="I293" s="50">
        <v>1490</v>
      </c>
      <c r="J293" s="32" t="s">
        <v>897</v>
      </c>
      <c r="K293" s="42">
        <v>3</v>
      </c>
      <c r="L293" s="32" t="s">
        <v>897</v>
      </c>
      <c r="M293" s="32" t="s">
        <v>223</v>
      </c>
      <c r="N293" s="40">
        <v>1</v>
      </c>
      <c r="O293" s="42">
        <v>1</v>
      </c>
      <c r="P293" s="33">
        <f t="shared" si="6"/>
        <v>1</v>
      </c>
      <c r="Q293" s="42">
        <v>1</v>
      </c>
      <c r="R293" s="307"/>
      <c r="S293" s="36">
        <v>0</v>
      </c>
      <c r="T293" s="32">
        <v>3</v>
      </c>
      <c r="U293" s="32">
        <v>3</v>
      </c>
      <c r="V293" s="32" t="s">
        <v>477</v>
      </c>
      <c r="W293" s="32" t="s">
        <v>483</v>
      </c>
      <c r="X293" s="37" t="s">
        <v>478</v>
      </c>
      <c r="Y293" s="32" t="s">
        <v>562</v>
      </c>
    </row>
    <row r="294" spans="1:25" ht="31.5">
      <c r="A294" s="31">
        <v>291</v>
      </c>
      <c r="B294" s="311"/>
      <c r="C294" s="311"/>
      <c r="D294" s="311" t="s">
        <v>845</v>
      </c>
      <c r="E294" s="311" t="s">
        <v>855</v>
      </c>
      <c r="F294" s="315" t="s">
        <v>898</v>
      </c>
      <c r="G294" s="312">
        <v>202589</v>
      </c>
      <c r="H294" s="40" t="s">
        <v>604</v>
      </c>
      <c r="I294" s="32">
        <v>1440</v>
      </c>
      <c r="J294" s="41" t="s">
        <v>542</v>
      </c>
      <c r="K294" s="32">
        <v>2</v>
      </c>
      <c r="L294" s="32" t="s">
        <v>542</v>
      </c>
      <c r="M294" s="32" t="s">
        <v>38</v>
      </c>
      <c r="N294" s="40">
        <v>50</v>
      </c>
      <c r="O294" s="32">
        <v>1</v>
      </c>
      <c r="P294" s="33">
        <f t="shared" si="6"/>
        <v>50</v>
      </c>
      <c r="Q294" s="32">
        <v>1</v>
      </c>
      <c r="R294" s="306">
        <v>1</v>
      </c>
      <c r="S294" s="36">
        <v>0</v>
      </c>
      <c r="T294" s="32">
        <v>5</v>
      </c>
      <c r="U294" s="32">
        <v>5</v>
      </c>
      <c r="V294" s="32" t="s">
        <v>477</v>
      </c>
      <c r="W294" s="32" t="s">
        <v>126</v>
      </c>
      <c r="X294" s="37" t="s">
        <v>478</v>
      </c>
      <c r="Y294" s="32" t="s">
        <v>479</v>
      </c>
    </row>
    <row r="295" spans="1:25" ht="31.5">
      <c r="A295" s="31">
        <v>292</v>
      </c>
      <c r="B295" s="311"/>
      <c r="C295" s="311"/>
      <c r="D295" s="311"/>
      <c r="E295" s="311"/>
      <c r="F295" s="315"/>
      <c r="G295" s="313"/>
      <c r="H295" s="40" t="s">
        <v>899</v>
      </c>
      <c r="I295" s="32">
        <v>1440</v>
      </c>
      <c r="J295" s="41" t="s">
        <v>900</v>
      </c>
      <c r="K295" s="32">
        <v>3</v>
      </c>
      <c r="L295" s="32" t="s">
        <v>900</v>
      </c>
      <c r="M295" s="32" t="s">
        <v>38</v>
      </c>
      <c r="N295" s="40">
        <v>100</v>
      </c>
      <c r="O295" s="32">
        <v>1</v>
      </c>
      <c r="P295" s="33">
        <f t="shared" si="6"/>
        <v>100</v>
      </c>
      <c r="Q295" s="32">
        <v>1</v>
      </c>
      <c r="R295" s="308"/>
      <c r="S295" s="36">
        <v>0</v>
      </c>
      <c r="T295" s="32">
        <v>4</v>
      </c>
      <c r="U295" s="32">
        <v>4</v>
      </c>
      <c r="V295" s="32" t="s">
        <v>477</v>
      </c>
      <c r="W295" s="32" t="s">
        <v>126</v>
      </c>
      <c r="X295" s="37" t="s">
        <v>478</v>
      </c>
      <c r="Y295" s="32" t="s">
        <v>479</v>
      </c>
    </row>
    <row r="296" spans="1:25" ht="31.5">
      <c r="A296" s="31">
        <v>293</v>
      </c>
      <c r="B296" s="311"/>
      <c r="C296" s="311"/>
      <c r="D296" s="311"/>
      <c r="E296" s="311"/>
      <c r="F296" s="315"/>
      <c r="G296" s="313"/>
      <c r="H296" s="40" t="s">
        <v>890</v>
      </c>
      <c r="I296" s="32">
        <v>1440</v>
      </c>
      <c r="J296" s="41" t="s">
        <v>900</v>
      </c>
      <c r="K296" s="32">
        <v>3</v>
      </c>
      <c r="L296" s="32" t="s">
        <v>900</v>
      </c>
      <c r="M296" s="32" t="s">
        <v>38</v>
      </c>
      <c r="N296" s="40">
        <v>100</v>
      </c>
      <c r="O296" s="32">
        <v>1</v>
      </c>
      <c r="P296" s="33">
        <f t="shared" si="6"/>
        <v>100</v>
      </c>
      <c r="Q296" s="32">
        <v>1</v>
      </c>
      <c r="R296" s="308"/>
      <c r="S296" s="36">
        <v>0</v>
      </c>
      <c r="T296" s="32">
        <v>4</v>
      </c>
      <c r="U296" s="32">
        <v>4</v>
      </c>
      <c r="V296" s="32" t="s">
        <v>477</v>
      </c>
      <c r="W296" s="32" t="s">
        <v>126</v>
      </c>
      <c r="X296" s="37" t="s">
        <v>478</v>
      </c>
      <c r="Y296" s="32" t="s">
        <v>479</v>
      </c>
    </row>
    <row r="297" spans="1:25" ht="31.5">
      <c r="A297" s="31">
        <v>294</v>
      </c>
      <c r="B297" s="311"/>
      <c r="C297" s="311"/>
      <c r="D297" s="311"/>
      <c r="E297" s="311"/>
      <c r="F297" s="315"/>
      <c r="G297" s="313"/>
      <c r="H297" s="40" t="s">
        <v>517</v>
      </c>
      <c r="I297" s="32">
        <v>1440</v>
      </c>
      <c r="J297" s="41" t="s">
        <v>892</v>
      </c>
      <c r="K297" s="32">
        <v>3</v>
      </c>
      <c r="L297" s="32" t="s">
        <v>892</v>
      </c>
      <c r="M297" s="32" t="s">
        <v>38</v>
      </c>
      <c r="N297" s="40">
        <v>150</v>
      </c>
      <c r="O297" s="32">
        <v>1</v>
      </c>
      <c r="P297" s="33">
        <f t="shared" si="6"/>
        <v>150</v>
      </c>
      <c r="Q297" s="32">
        <v>1</v>
      </c>
      <c r="R297" s="308"/>
      <c r="S297" s="36">
        <v>0</v>
      </c>
      <c r="T297" s="32">
        <v>2</v>
      </c>
      <c r="U297" s="32">
        <v>2</v>
      </c>
      <c r="V297" s="32" t="s">
        <v>477</v>
      </c>
      <c r="W297" s="32" t="s">
        <v>126</v>
      </c>
      <c r="X297" s="37" t="s">
        <v>478</v>
      </c>
      <c r="Y297" s="32" t="s">
        <v>479</v>
      </c>
    </row>
    <row r="298" spans="1:25" ht="31.5">
      <c r="A298" s="31">
        <v>295</v>
      </c>
      <c r="B298" s="311"/>
      <c r="C298" s="311"/>
      <c r="D298" s="311"/>
      <c r="E298" s="311"/>
      <c r="F298" s="315"/>
      <c r="G298" s="313"/>
      <c r="H298" s="40" t="s">
        <v>808</v>
      </c>
      <c r="I298" s="32">
        <v>1490</v>
      </c>
      <c r="J298" s="41" t="s">
        <v>893</v>
      </c>
      <c r="K298" s="32">
        <v>3</v>
      </c>
      <c r="L298" s="32" t="s">
        <v>893</v>
      </c>
      <c r="M298" s="32" t="s">
        <v>40</v>
      </c>
      <c r="N298" s="40">
        <v>70</v>
      </c>
      <c r="O298" s="32">
        <v>1</v>
      </c>
      <c r="P298" s="33">
        <f t="shared" si="6"/>
        <v>70</v>
      </c>
      <c r="Q298" s="32">
        <v>1</v>
      </c>
      <c r="R298" s="307"/>
      <c r="S298" s="36">
        <v>0</v>
      </c>
      <c r="T298" s="33">
        <v>4</v>
      </c>
      <c r="U298" s="33">
        <v>4</v>
      </c>
      <c r="V298" s="32" t="s">
        <v>477</v>
      </c>
      <c r="W298" s="32" t="s">
        <v>126</v>
      </c>
      <c r="X298" s="37" t="s">
        <v>478</v>
      </c>
      <c r="Y298" s="32" t="s">
        <v>479</v>
      </c>
    </row>
    <row r="299" spans="1:25" ht="36">
      <c r="A299" s="31">
        <v>296</v>
      </c>
      <c r="B299" s="311"/>
      <c r="C299" s="311"/>
      <c r="D299" s="311"/>
      <c r="E299" s="311"/>
      <c r="F299" s="315"/>
      <c r="G299" s="313"/>
      <c r="H299" s="40" t="s">
        <v>513</v>
      </c>
      <c r="I299" s="32">
        <v>13931</v>
      </c>
      <c r="J299" s="41" t="s">
        <v>514</v>
      </c>
      <c r="K299" s="32">
        <v>3</v>
      </c>
      <c r="L299" s="32" t="s">
        <v>514</v>
      </c>
      <c r="M299" s="32" t="s">
        <v>223</v>
      </c>
      <c r="N299" s="40">
        <v>1</v>
      </c>
      <c r="O299" s="32">
        <v>1</v>
      </c>
      <c r="P299" s="33">
        <f t="shared" si="6"/>
        <v>1</v>
      </c>
      <c r="Q299" s="32">
        <v>1</v>
      </c>
      <c r="R299" s="306">
        <v>2</v>
      </c>
      <c r="S299" s="36">
        <v>0</v>
      </c>
      <c r="T299" s="32">
        <v>2</v>
      </c>
      <c r="U299" s="32">
        <v>2</v>
      </c>
      <c r="V299" s="32" t="s">
        <v>493</v>
      </c>
      <c r="W299" s="32" t="s">
        <v>483</v>
      </c>
      <c r="X299" s="37" t="s">
        <v>478</v>
      </c>
      <c r="Y299" s="32" t="s">
        <v>562</v>
      </c>
    </row>
    <row r="300" spans="1:25" ht="31.5">
      <c r="A300" s="31">
        <v>297</v>
      </c>
      <c r="B300" s="311"/>
      <c r="C300" s="311"/>
      <c r="D300" s="311"/>
      <c r="E300" s="311"/>
      <c r="F300" s="315"/>
      <c r="G300" s="313"/>
      <c r="H300" s="40" t="s">
        <v>690</v>
      </c>
      <c r="I300" s="32">
        <v>23950</v>
      </c>
      <c r="J300" s="41" t="s">
        <v>895</v>
      </c>
      <c r="K300" s="32">
        <v>3</v>
      </c>
      <c r="L300" s="32" t="s">
        <v>895</v>
      </c>
      <c r="M300" s="32" t="s">
        <v>223</v>
      </c>
      <c r="N300" s="40">
        <v>2</v>
      </c>
      <c r="O300" s="32">
        <v>2</v>
      </c>
      <c r="P300" s="33">
        <f t="shared" si="6"/>
        <v>1</v>
      </c>
      <c r="Q300" s="32">
        <v>2</v>
      </c>
      <c r="R300" s="308"/>
      <c r="S300" s="36">
        <v>0</v>
      </c>
      <c r="T300" s="32">
        <v>2</v>
      </c>
      <c r="U300" s="32">
        <v>2</v>
      </c>
      <c r="V300" s="32" t="s">
        <v>477</v>
      </c>
      <c r="W300" s="32" t="s">
        <v>126</v>
      </c>
      <c r="X300" s="37" t="s">
        <v>478</v>
      </c>
      <c r="Y300" s="32" t="s">
        <v>479</v>
      </c>
    </row>
    <row r="301" spans="1:25" ht="36">
      <c r="A301" s="31">
        <v>298</v>
      </c>
      <c r="B301" s="311"/>
      <c r="C301" s="311"/>
      <c r="D301" s="311"/>
      <c r="E301" s="311"/>
      <c r="F301" s="315"/>
      <c r="G301" s="314"/>
      <c r="H301" s="40" t="s">
        <v>901</v>
      </c>
      <c r="I301" s="36">
        <v>10303</v>
      </c>
      <c r="J301" s="41" t="s">
        <v>897</v>
      </c>
      <c r="K301" s="32">
        <v>3</v>
      </c>
      <c r="L301" s="32" t="s">
        <v>897</v>
      </c>
      <c r="M301" s="32" t="s">
        <v>223</v>
      </c>
      <c r="N301" s="40">
        <v>1</v>
      </c>
      <c r="O301" s="32">
        <v>1</v>
      </c>
      <c r="P301" s="33">
        <f t="shared" si="6"/>
        <v>1</v>
      </c>
      <c r="Q301" s="32">
        <v>1</v>
      </c>
      <c r="R301" s="307"/>
      <c r="S301" s="36">
        <v>0</v>
      </c>
      <c r="T301" s="32">
        <v>5</v>
      </c>
      <c r="U301" s="32">
        <v>5</v>
      </c>
      <c r="V301" s="32" t="s">
        <v>477</v>
      </c>
      <c r="W301" s="32" t="s">
        <v>483</v>
      </c>
      <c r="X301" s="37" t="s">
        <v>478</v>
      </c>
      <c r="Y301" s="32" t="s">
        <v>562</v>
      </c>
    </row>
    <row r="302" spans="1:25" ht="31.5">
      <c r="A302" s="31">
        <v>299</v>
      </c>
      <c r="B302" s="311"/>
      <c r="C302" s="311"/>
      <c r="D302" s="311" t="s">
        <v>845</v>
      </c>
      <c r="E302" s="311" t="s">
        <v>855</v>
      </c>
      <c r="F302" s="311" t="s">
        <v>902</v>
      </c>
      <c r="G302" s="312">
        <v>202582</v>
      </c>
      <c r="H302" s="40" t="s">
        <v>519</v>
      </c>
      <c r="I302" s="42">
        <v>1440</v>
      </c>
      <c r="J302" s="41" t="s">
        <v>542</v>
      </c>
      <c r="K302" s="42">
        <v>2</v>
      </c>
      <c r="L302" s="32" t="s">
        <v>542</v>
      </c>
      <c r="M302" s="32" t="s">
        <v>38</v>
      </c>
      <c r="N302" s="40">
        <v>50</v>
      </c>
      <c r="O302" s="42">
        <v>1</v>
      </c>
      <c r="P302" s="33">
        <f t="shared" si="6"/>
        <v>50</v>
      </c>
      <c r="Q302" s="42">
        <v>1</v>
      </c>
      <c r="R302" s="306">
        <v>1</v>
      </c>
      <c r="S302" s="36">
        <v>0</v>
      </c>
      <c r="T302" s="32">
        <v>4</v>
      </c>
      <c r="U302" s="32">
        <v>4</v>
      </c>
      <c r="V302" s="32" t="s">
        <v>477</v>
      </c>
      <c r="W302" s="32" t="s">
        <v>126</v>
      </c>
      <c r="X302" s="37" t="s">
        <v>478</v>
      </c>
      <c r="Y302" s="32" t="s">
        <v>479</v>
      </c>
    </row>
    <row r="303" spans="1:25" ht="31.5">
      <c r="A303" s="31">
        <v>300</v>
      </c>
      <c r="B303" s="311"/>
      <c r="C303" s="311"/>
      <c r="D303" s="311"/>
      <c r="E303" s="311"/>
      <c r="F303" s="311"/>
      <c r="G303" s="313"/>
      <c r="H303" s="40" t="s">
        <v>517</v>
      </c>
      <c r="I303" s="42">
        <v>1440</v>
      </c>
      <c r="J303" s="41" t="s">
        <v>900</v>
      </c>
      <c r="K303" s="42">
        <v>3</v>
      </c>
      <c r="L303" s="32" t="s">
        <v>900</v>
      </c>
      <c r="M303" s="32" t="s">
        <v>38</v>
      </c>
      <c r="N303" s="40">
        <v>100</v>
      </c>
      <c r="O303" s="42">
        <v>1</v>
      </c>
      <c r="P303" s="33">
        <f t="shared" si="6"/>
        <v>100</v>
      </c>
      <c r="Q303" s="42">
        <v>1</v>
      </c>
      <c r="R303" s="308"/>
      <c r="S303" s="36">
        <v>0</v>
      </c>
      <c r="T303" s="32">
        <v>4</v>
      </c>
      <c r="U303" s="32">
        <v>4</v>
      </c>
      <c r="V303" s="32" t="s">
        <v>477</v>
      </c>
      <c r="W303" s="32" t="s">
        <v>126</v>
      </c>
      <c r="X303" s="37" t="s">
        <v>478</v>
      </c>
      <c r="Y303" s="32" t="s">
        <v>479</v>
      </c>
    </row>
    <row r="304" spans="1:25" ht="31.5">
      <c r="A304" s="31">
        <v>301</v>
      </c>
      <c r="B304" s="311"/>
      <c r="C304" s="311"/>
      <c r="D304" s="311"/>
      <c r="E304" s="311"/>
      <c r="F304" s="311"/>
      <c r="G304" s="313"/>
      <c r="H304" s="40" t="s">
        <v>890</v>
      </c>
      <c r="I304" s="42">
        <v>1440</v>
      </c>
      <c r="J304" s="41" t="s">
        <v>900</v>
      </c>
      <c r="K304" s="42">
        <v>3</v>
      </c>
      <c r="L304" s="32" t="s">
        <v>900</v>
      </c>
      <c r="M304" s="32" t="s">
        <v>38</v>
      </c>
      <c r="N304" s="40">
        <v>100</v>
      </c>
      <c r="O304" s="42">
        <v>1</v>
      </c>
      <c r="P304" s="33">
        <f t="shared" si="6"/>
        <v>100</v>
      </c>
      <c r="Q304" s="42">
        <v>1</v>
      </c>
      <c r="R304" s="308"/>
      <c r="S304" s="36">
        <v>0</v>
      </c>
      <c r="T304" s="32">
        <v>4</v>
      </c>
      <c r="U304" s="32">
        <v>4</v>
      </c>
      <c r="V304" s="32" t="s">
        <v>477</v>
      </c>
      <c r="W304" s="32" t="s">
        <v>126</v>
      </c>
      <c r="X304" s="37" t="s">
        <v>478</v>
      </c>
      <c r="Y304" s="32" t="s">
        <v>479</v>
      </c>
    </row>
    <row r="305" spans="1:25" ht="31.5">
      <c r="A305" s="31">
        <v>302</v>
      </c>
      <c r="B305" s="311"/>
      <c r="C305" s="311"/>
      <c r="D305" s="311"/>
      <c r="E305" s="311"/>
      <c r="F305" s="311"/>
      <c r="G305" s="313"/>
      <c r="H305" s="40" t="s">
        <v>890</v>
      </c>
      <c r="I305" s="42">
        <v>1440</v>
      </c>
      <c r="J305" s="41" t="s">
        <v>903</v>
      </c>
      <c r="K305" s="42">
        <v>3</v>
      </c>
      <c r="L305" s="32" t="s">
        <v>903</v>
      </c>
      <c r="M305" s="32" t="s">
        <v>38</v>
      </c>
      <c r="N305" s="40">
        <v>120</v>
      </c>
      <c r="O305" s="42">
        <v>1</v>
      </c>
      <c r="P305" s="33">
        <f t="shared" si="6"/>
        <v>120</v>
      </c>
      <c r="Q305" s="42">
        <v>1</v>
      </c>
      <c r="R305" s="308"/>
      <c r="S305" s="36">
        <v>0</v>
      </c>
      <c r="T305" s="32">
        <v>2</v>
      </c>
      <c r="U305" s="32">
        <v>2</v>
      </c>
      <c r="V305" s="32" t="s">
        <v>477</v>
      </c>
      <c r="W305" s="32" t="s">
        <v>126</v>
      </c>
      <c r="X305" s="37" t="s">
        <v>478</v>
      </c>
      <c r="Y305" s="32" t="s">
        <v>479</v>
      </c>
    </row>
    <row r="306" spans="1:25" ht="31.5">
      <c r="A306" s="31">
        <v>303</v>
      </c>
      <c r="B306" s="311"/>
      <c r="C306" s="311"/>
      <c r="D306" s="311"/>
      <c r="E306" s="311"/>
      <c r="F306" s="311"/>
      <c r="G306" s="313"/>
      <c r="H306" s="40" t="s">
        <v>808</v>
      </c>
      <c r="I306" s="42">
        <v>1490</v>
      </c>
      <c r="J306" s="41" t="s">
        <v>904</v>
      </c>
      <c r="K306" s="42">
        <v>3</v>
      </c>
      <c r="L306" s="32" t="s">
        <v>904</v>
      </c>
      <c r="M306" s="32" t="s">
        <v>40</v>
      </c>
      <c r="N306" s="40">
        <v>50</v>
      </c>
      <c r="O306" s="42">
        <v>1</v>
      </c>
      <c r="P306" s="33">
        <f t="shared" si="6"/>
        <v>50</v>
      </c>
      <c r="Q306" s="42">
        <v>1</v>
      </c>
      <c r="R306" s="307"/>
      <c r="S306" s="36">
        <v>0</v>
      </c>
      <c r="T306" s="33">
        <v>3</v>
      </c>
      <c r="U306" s="33">
        <v>3</v>
      </c>
      <c r="V306" s="32" t="s">
        <v>477</v>
      </c>
      <c r="W306" s="32" t="s">
        <v>126</v>
      </c>
      <c r="X306" s="37" t="s">
        <v>478</v>
      </c>
      <c r="Y306" s="32" t="s">
        <v>479</v>
      </c>
    </row>
    <row r="307" spans="1:25" ht="31.5">
      <c r="A307" s="31">
        <v>304</v>
      </c>
      <c r="B307" s="311"/>
      <c r="C307" s="311"/>
      <c r="D307" s="311"/>
      <c r="E307" s="311"/>
      <c r="F307" s="311"/>
      <c r="G307" s="313"/>
      <c r="H307" s="40" t="s">
        <v>709</v>
      </c>
      <c r="I307" s="42">
        <v>28210</v>
      </c>
      <c r="J307" s="41" t="s">
        <v>905</v>
      </c>
      <c r="K307" s="42">
        <v>3</v>
      </c>
      <c r="L307" s="32" t="s">
        <v>905</v>
      </c>
      <c r="M307" s="32" t="s">
        <v>223</v>
      </c>
      <c r="N307" s="40">
        <v>1</v>
      </c>
      <c r="O307" s="42">
        <v>1</v>
      </c>
      <c r="P307" s="33">
        <f t="shared" si="6"/>
        <v>1</v>
      </c>
      <c r="Q307" s="42">
        <v>1</v>
      </c>
      <c r="R307" s="306">
        <v>2</v>
      </c>
      <c r="S307" s="36">
        <v>0</v>
      </c>
      <c r="T307" s="32">
        <v>3</v>
      </c>
      <c r="U307" s="32">
        <v>3</v>
      </c>
      <c r="V307" s="32" t="s">
        <v>477</v>
      </c>
      <c r="W307" s="32" t="s">
        <v>126</v>
      </c>
      <c r="X307" s="37" t="s">
        <v>478</v>
      </c>
      <c r="Y307" s="32" t="s">
        <v>479</v>
      </c>
    </row>
    <row r="308" spans="1:25" ht="31.5">
      <c r="A308" s="31">
        <v>305</v>
      </c>
      <c r="B308" s="311"/>
      <c r="C308" s="311"/>
      <c r="D308" s="311"/>
      <c r="E308" s="311"/>
      <c r="F308" s="311"/>
      <c r="G308" s="313"/>
      <c r="H308" s="40" t="s">
        <v>906</v>
      </c>
      <c r="I308" s="42">
        <v>33110</v>
      </c>
      <c r="J308" s="41" t="s">
        <v>907</v>
      </c>
      <c r="K308" s="42">
        <v>3</v>
      </c>
      <c r="L308" s="32" t="s">
        <v>907</v>
      </c>
      <c r="M308" s="32" t="s">
        <v>223</v>
      </c>
      <c r="N308" s="40">
        <v>1</v>
      </c>
      <c r="O308" s="42">
        <v>1</v>
      </c>
      <c r="P308" s="33">
        <f t="shared" si="6"/>
        <v>1</v>
      </c>
      <c r="Q308" s="42">
        <v>1</v>
      </c>
      <c r="R308" s="308"/>
      <c r="S308" s="36">
        <v>0</v>
      </c>
      <c r="T308" s="32">
        <v>2</v>
      </c>
      <c r="U308" s="32">
        <v>2</v>
      </c>
      <c r="V308" s="32" t="s">
        <v>536</v>
      </c>
      <c r="W308" s="32" t="s">
        <v>126</v>
      </c>
      <c r="X308" s="37" t="s">
        <v>478</v>
      </c>
      <c r="Y308" s="32" t="s">
        <v>479</v>
      </c>
    </row>
    <row r="309" spans="1:25" ht="36">
      <c r="A309" s="31">
        <v>306</v>
      </c>
      <c r="B309" s="311"/>
      <c r="C309" s="311"/>
      <c r="D309" s="311"/>
      <c r="E309" s="311"/>
      <c r="F309" s="311"/>
      <c r="G309" s="313"/>
      <c r="H309" s="40" t="s">
        <v>908</v>
      </c>
      <c r="I309" s="42">
        <v>25110</v>
      </c>
      <c r="J309" s="41" t="s">
        <v>909</v>
      </c>
      <c r="K309" s="42">
        <v>3</v>
      </c>
      <c r="L309" s="32" t="s">
        <v>909</v>
      </c>
      <c r="M309" s="32" t="s">
        <v>223</v>
      </c>
      <c r="N309" s="40">
        <v>1</v>
      </c>
      <c r="O309" s="42">
        <v>1</v>
      </c>
      <c r="P309" s="33">
        <f t="shared" si="6"/>
        <v>1</v>
      </c>
      <c r="Q309" s="42">
        <v>1</v>
      </c>
      <c r="R309" s="308"/>
      <c r="S309" s="36">
        <v>0</v>
      </c>
      <c r="T309" s="32">
        <v>3</v>
      </c>
      <c r="U309" s="32">
        <v>3</v>
      </c>
      <c r="V309" s="32" t="s">
        <v>536</v>
      </c>
      <c r="W309" s="32" t="s">
        <v>126</v>
      </c>
      <c r="X309" s="37" t="s">
        <v>478</v>
      </c>
      <c r="Y309" s="32" t="s">
        <v>562</v>
      </c>
    </row>
    <row r="310" spans="1:25" ht="31.5">
      <c r="A310" s="31">
        <v>307</v>
      </c>
      <c r="B310" s="311"/>
      <c r="C310" s="311"/>
      <c r="D310" s="311"/>
      <c r="E310" s="311"/>
      <c r="F310" s="311"/>
      <c r="G310" s="314"/>
      <c r="H310" s="40" t="s">
        <v>894</v>
      </c>
      <c r="I310" s="42">
        <v>13931</v>
      </c>
      <c r="J310" s="41" t="s">
        <v>910</v>
      </c>
      <c r="K310" s="42">
        <v>3</v>
      </c>
      <c r="L310" s="32" t="s">
        <v>910</v>
      </c>
      <c r="M310" s="32" t="s">
        <v>223</v>
      </c>
      <c r="N310" s="40">
        <v>1</v>
      </c>
      <c r="O310" s="42">
        <v>1</v>
      </c>
      <c r="P310" s="33">
        <f t="shared" si="6"/>
        <v>1</v>
      </c>
      <c r="Q310" s="42">
        <v>1</v>
      </c>
      <c r="R310" s="307"/>
      <c r="S310" s="36">
        <v>0</v>
      </c>
      <c r="T310" s="32">
        <v>5</v>
      </c>
      <c r="U310" s="32">
        <v>5</v>
      </c>
      <c r="V310" s="32" t="s">
        <v>493</v>
      </c>
      <c r="W310" s="32" t="s">
        <v>125</v>
      </c>
      <c r="X310" s="37" t="s">
        <v>478</v>
      </c>
      <c r="Y310" s="32" t="s">
        <v>479</v>
      </c>
    </row>
    <row r="311" spans="1:25" ht="31.5">
      <c r="A311" s="31">
        <v>308</v>
      </c>
      <c r="B311" s="311"/>
      <c r="C311" s="311"/>
      <c r="D311" s="311" t="s">
        <v>845</v>
      </c>
      <c r="E311" s="311" t="s">
        <v>911</v>
      </c>
      <c r="F311" s="311" t="s">
        <v>911</v>
      </c>
      <c r="G311" s="312">
        <v>202760</v>
      </c>
      <c r="H311" s="32" t="s">
        <v>912</v>
      </c>
      <c r="I311" s="48">
        <v>1440</v>
      </c>
      <c r="J311" s="32" t="s">
        <v>913</v>
      </c>
      <c r="K311" s="32">
        <v>3</v>
      </c>
      <c r="L311" s="32" t="s">
        <v>913</v>
      </c>
      <c r="M311" s="32" t="s">
        <v>38</v>
      </c>
      <c r="N311" s="40">
        <v>100</v>
      </c>
      <c r="O311" s="32">
        <v>1</v>
      </c>
      <c r="P311" s="33">
        <f t="shared" si="6"/>
        <v>100</v>
      </c>
      <c r="Q311" s="32">
        <v>1</v>
      </c>
      <c r="R311" s="306">
        <v>1</v>
      </c>
      <c r="S311" s="36">
        <v>0</v>
      </c>
      <c r="T311" s="32">
        <v>4</v>
      </c>
      <c r="U311" s="32">
        <v>4</v>
      </c>
      <c r="V311" s="32" t="s">
        <v>477</v>
      </c>
      <c r="W311" s="32" t="s">
        <v>126</v>
      </c>
      <c r="X311" s="37" t="s">
        <v>478</v>
      </c>
      <c r="Y311" s="32" t="s">
        <v>479</v>
      </c>
    </row>
    <row r="312" spans="1:25" ht="31.5">
      <c r="A312" s="31">
        <v>309</v>
      </c>
      <c r="B312" s="311"/>
      <c r="C312" s="311"/>
      <c r="D312" s="311"/>
      <c r="E312" s="311"/>
      <c r="F312" s="311"/>
      <c r="G312" s="313"/>
      <c r="H312" s="32" t="s">
        <v>914</v>
      </c>
      <c r="I312" s="32">
        <v>1440</v>
      </c>
      <c r="J312" s="32" t="s">
        <v>915</v>
      </c>
      <c r="K312" s="32">
        <v>2</v>
      </c>
      <c r="L312" s="32" t="s">
        <v>915</v>
      </c>
      <c r="M312" s="32" t="s">
        <v>38</v>
      </c>
      <c r="N312" s="40">
        <v>150</v>
      </c>
      <c r="O312" s="32">
        <v>1</v>
      </c>
      <c r="P312" s="33">
        <f t="shared" si="6"/>
        <v>150</v>
      </c>
      <c r="Q312" s="32">
        <v>1</v>
      </c>
      <c r="R312" s="308"/>
      <c r="S312" s="36">
        <v>1</v>
      </c>
      <c r="T312" s="32">
        <v>4</v>
      </c>
      <c r="U312" s="32">
        <v>5</v>
      </c>
      <c r="V312" s="32" t="s">
        <v>477</v>
      </c>
      <c r="W312" s="32" t="s">
        <v>126</v>
      </c>
      <c r="X312" s="37" t="s">
        <v>478</v>
      </c>
      <c r="Y312" s="32" t="s">
        <v>479</v>
      </c>
    </row>
    <row r="313" spans="1:25" ht="31.5">
      <c r="A313" s="31">
        <v>310</v>
      </c>
      <c r="B313" s="311"/>
      <c r="C313" s="311"/>
      <c r="D313" s="311"/>
      <c r="E313" s="311"/>
      <c r="F313" s="311"/>
      <c r="G313" s="313"/>
      <c r="H313" s="32" t="s">
        <v>916</v>
      </c>
      <c r="I313" s="32">
        <v>1440</v>
      </c>
      <c r="J313" s="32" t="s">
        <v>917</v>
      </c>
      <c r="K313" s="32">
        <v>3</v>
      </c>
      <c r="L313" s="32" t="s">
        <v>917</v>
      </c>
      <c r="M313" s="32" t="s">
        <v>38</v>
      </c>
      <c r="N313" s="40">
        <v>80</v>
      </c>
      <c r="O313" s="32">
        <v>1</v>
      </c>
      <c r="P313" s="33">
        <f t="shared" si="6"/>
        <v>80</v>
      </c>
      <c r="Q313" s="32">
        <v>1</v>
      </c>
      <c r="R313" s="307"/>
      <c r="S313" s="36">
        <v>0</v>
      </c>
      <c r="T313" s="32">
        <v>3</v>
      </c>
      <c r="U313" s="32">
        <v>3</v>
      </c>
      <c r="V313" s="32" t="s">
        <v>477</v>
      </c>
      <c r="W313" s="32" t="s">
        <v>126</v>
      </c>
      <c r="X313" s="37" t="s">
        <v>478</v>
      </c>
      <c r="Y313" s="32" t="s">
        <v>479</v>
      </c>
    </row>
    <row r="314" spans="1:25" ht="31.5">
      <c r="A314" s="31">
        <v>311</v>
      </c>
      <c r="B314" s="311"/>
      <c r="C314" s="311"/>
      <c r="D314" s="311"/>
      <c r="E314" s="311"/>
      <c r="F314" s="311"/>
      <c r="G314" s="314"/>
      <c r="H314" s="32" t="s">
        <v>690</v>
      </c>
      <c r="I314" s="32">
        <v>23950</v>
      </c>
      <c r="J314" s="32" t="s">
        <v>690</v>
      </c>
      <c r="K314" s="32">
        <v>3</v>
      </c>
      <c r="L314" s="32" t="s">
        <v>690</v>
      </c>
      <c r="M314" s="32" t="s">
        <v>223</v>
      </c>
      <c r="N314" s="40">
        <v>1</v>
      </c>
      <c r="O314" s="32">
        <v>1</v>
      </c>
      <c r="P314" s="33">
        <f t="shared" si="6"/>
        <v>1</v>
      </c>
      <c r="Q314" s="32">
        <v>1</v>
      </c>
      <c r="R314" s="32">
        <v>2</v>
      </c>
      <c r="S314" s="36">
        <v>0</v>
      </c>
      <c r="T314" s="32">
        <v>4</v>
      </c>
      <c r="U314" s="32">
        <v>4</v>
      </c>
      <c r="V314" s="32" t="s">
        <v>477</v>
      </c>
      <c r="W314" s="32" t="s">
        <v>126</v>
      </c>
      <c r="X314" s="37" t="s">
        <v>478</v>
      </c>
      <c r="Y314" s="32" t="s">
        <v>479</v>
      </c>
    </row>
    <row r="315" spans="1:25" ht="31.5">
      <c r="A315" s="31">
        <v>312</v>
      </c>
      <c r="B315" s="311"/>
      <c r="C315" s="311"/>
      <c r="D315" s="311" t="s">
        <v>845</v>
      </c>
      <c r="E315" s="311" t="s">
        <v>911</v>
      </c>
      <c r="F315" s="311" t="s">
        <v>918</v>
      </c>
      <c r="G315" s="312">
        <v>202743</v>
      </c>
      <c r="H315" s="32" t="s">
        <v>498</v>
      </c>
      <c r="I315" s="42">
        <v>1440</v>
      </c>
      <c r="J315" s="32" t="s">
        <v>919</v>
      </c>
      <c r="K315" s="42">
        <v>3</v>
      </c>
      <c r="L315" s="32" t="s">
        <v>919</v>
      </c>
      <c r="M315" s="32" t="s">
        <v>38</v>
      </c>
      <c r="N315" s="40">
        <v>100</v>
      </c>
      <c r="O315" s="42">
        <v>2</v>
      </c>
      <c r="P315" s="33">
        <f t="shared" si="6"/>
        <v>50</v>
      </c>
      <c r="Q315" s="42">
        <v>2</v>
      </c>
      <c r="R315" s="306">
        <v>1</v>
      </c>
      <c r="S315" s="36">
        <v>0</v>
      </c>
      <c r="T315" s="32">
        <v>4</v>
      </c>
      <c r="U315" s="32">
        <v>4</v>
      </c>
      <c r="V315" s="32" t="s">
        <v>477</v>
      </c>
      <c r="W315" s="32" t="s">
        <v>126</v>
      </c>
      <c r="X315" s="37" t="s">
        <v>478</v>
      </c>
      <c r="Y315" s="32" t="s">
        <v>479</v>
      </c>
    </row>
    <row r="316" spans="1:25" ht="31.5">
      <c r="A316" s="31">
        <v>313</v>
      </c>
      <c r="B316" s="311"/>
      <c r="C316" s="311"/>
      <c r="D316" s="311"/>
      <c r="E316" s="311"/>
      <c r="F316" s="311"/>
      <c r="G316" s="313"/>
      <c r="H316" s="32" t="s">
        <v>920</v>
      </c>
      <c r="I316" s="42">
        <v>1462</v>
      </c>
      <c r="J316" s="32" t="s">
        <v>921</v>
      </c>
      <c r="K316" s="42">
        <v>3</v>
      </c>
      <c r="L316" s="32" t="s">
        <v>921</v>
      </c>
      <c r="M316" s="32" t="s">
        <v>258</v>
      </c>
      <c r="N316" s="40">
        <v>500</v>
      </c>
      <c r="O316" s="42">
        <v>1</v>
      </c>
      <c r="P316" s="33">
        <f t="shared" si="6"/>
        <v>500</v>
      </c>
      <c r="Q316" s="42">
        <v>1</v>
      </c>
      <c r="R316" s="308"/>
      <c r="S316" s="36">
        <v>0</v>
      </c>
      <c r="T316" s="32">
        <v>2</v>
      </c>
      <c r="U316" s="32">
        <v>2</v>
      </c>
      <c r="V316" s="32" t="s">
        <v>477</v>
      </c>
      <c r="W316" s="32" t="s">
        <v>126</v>
      </c>
      <c r="X316" s="37" t="s">
        <v>478</v>
      </c>
      <c r="Y316" s="32" t="s">
        <v>479</v>
      </c>
    </row>
    <row r="317" spans="1:25" ht="31.5">
      <c r="A317" s="31">
        <v>314</v>
      </c>
      <c r="B317" s="311"/>
      <c r="C317" s="311"/>
      <c r="D317" s="311"/>
      <c r="E317" s="311"/>
      <c r="F317" s="311"/>
      <c r="G317" s="313"/>
      <c r="H317" s="32" t="s">
        <v>140</v>
      </c>
      <c r="I317" s="42">
        <v>1490</v>
      </c>
      <c r="J317" s="32" t="s">
        <v>546</v>
      </c>
      <c r="K317" s="42">
        <v>3</v>
      </c>
      <c r="L317" s="32" t="s">
        <v>546</v>
      </c>
      <c r="M317" s="32" t="s">
        <v>40</v>
      </c>
      <c r="N317" s="40">
        <v>50</v>
      </c>
      <c r="O317" s="42">
        <v>1</v>
      </c>
      <c r="P317" s="33">
        <f t="shared" si="6"/>
        <v>50</v>
      </c>
      <c r="Q317" s="42">
        <v>1</v>
      </c>
      <c r="R317" s="307"/>
      <c r="S317" s="36">
        <v>0</v>
      </c>
      <c r="T317" s="32">
        <v>2</v>
      </c>
      <c r="U317" s="32">
        <v>2</v>
      </c>
      <c r="V317" s="32" t="s">
        <v>477</v>
      </c>
      <c r="W317" s="32" t="s">
        <v>126</v>
      </c>
      <c r="X317" s="37" t="s">
        <v>478</v>
      </c>
      <c r="Y317" s="32" t="s">
        <v>479</v>
      </c>
    </row>
    <row r="318" spans="1:25" ht="31.5">
      <c r="A318" s="31">
        <v>315</v>
      </c>
      <c r="B318" s="311"/>
      <c r="C318" s="311"/>
      <c r="D318" s="311"/>
      <c r="E318" s="311"/>
      <c r="F318" s="311"/>
      <c r="G318" s="313"/>
      <c r="H318" s="32" t="s">
        <v>922</v>
      </c>
      <c r="I318" s="32">
        <v>1610</v>
      </c>
      <c r="J318" s="32" t="s">
        <v>923</v>
      </c>
      <c r="K318" s="32">
        <v>3</v>
      </c>
      <c r="L318" s="32" t="s">
        <v>923</v>
      </c>
      <c r="M318" s="32" t="s">
        <v>39</v>
      </c>
      <c r="N318" s="40">
        <v>2</v>
      </c>
      <c r="O318" s="32">
        <v>1</v>
      </c>
      <c r="P318" s="33">
        <f t="shared" si="6"/>
        <v>2</v>
      </c>
      <c r="Q318" s="32">
        <v>1</v>
      </c>
      <c r="R318" s="306">
        <v>3</v>
      </c>
      <c r="S318" s="36">
        <v>0</v>
      </c>
      <c r="T318" s="32">
        <v>2</v>
      </c>
      <c r="U318" s="32">
        <v>2</v>
      </c>
      <c r="V318" s="32" t="s">
        <v>477</v>
      </c>
      <c r="W318" s="32" t="s">
        <v>126</v>
      </c>
      <c r="X318" s="37" t="s">
        <v>478</v>
      </c>
      <c r="Y318" s="32" t="s">
        <v>479</v>
      </c>
    </row>
    <row r="319" spans="1:25" ht="36">
      <c r="A319" s="31">
        <v>316</v>
      </c>
      <c r="B319" s="311"/>
      <c r="C319" s="311"/>
      <c r="D319" s="311"/>
      <c r="E319" s="311"/>
      <c r="F319" s="311"/>
      <c r="G319" s="313"/>
      <c r="H319" s="32" t="s">
        <v>585</v>
      </c>
      <c r="I319" s="32">
        <v>1280</v>
      </c>
      <c r="J319" s="32" t="s">
        <v>924</v>
      </c>
      <c r="K319" s="32">
        <v>3</v>
      </c>
      <c r="L319" s="32" t="s">
        <v>924</v>
      </c>
      <c r="M319" s="32" t="s">
        <v>39</v>
      </c>
      <c r="N319" s="40">
        <v>1</v>
      </c>
      <c r="O319" s="32">
        <v>1</v>
      </c>
      <c r="P319" s="33">
        <f t="shared" si="6"/>
        <v>1</v>
      </c>
      <c r="Q319" s="32">
        <v>1</v>
      </c>
      <c r="R319" s="307"/>
      <c r="S319" s="36">
        <v>0</v>
      </c>
      <c r="T319" s="32">
        <v>2</v>
      </c>
      <c r="U319" s="32">
        <v>2</v>
      </c>
      <c r="V319" s="32" t="s">
        <v>477</v>
      </c>
      <c r="W319" s="32" t="s">
        <v>483</v>
      </c>
      <c r="X319" s="37" t="s">
        <v>478</v>
      </c>
      <c r="Y319" s="32" t="s">
        <v>562</v>
      </c>
    </row>
    <row r="320" spans="1:25" ht="31.5">
      <c r="A320" s="31">
        <v>317</v>
      </c>
      <c r="B320" s="311"/>
      <c r="C320" s="311"/>
      <c r="D320" s="311"/>
      <c r="E320" s="311"/>
      <c r="F320" s="311"/>
      <c r="G320" s="313"/>
      <c r="H320" s="32" t="s">
        <v>925</v>
      </c>
      <c r="I320" s="32">
        <v>64191</v>
      </c>
      <c r="J320" s="32" t="s">
        <v>926</v>
      </c>
      <c r="K320" s="32">
        <v>3</v>
      </c>
      <c r="L320" s="32" t="s">
        <v>926</v>
      </c>
      <c r="M320" s="32" t="s">
        <v>223</v>
      </c>
      <c r="N320" s="40">
        <v>1</v>
      </c>
      <c r="O320" s="32">
        <v>1</v>
      </c>
      <c r="P320" s="33">
        <f t="shared" si="6"/>
        <v>1</v>
      </c>
      <c r="Q320" s="32">
        <v>1</v>
      </c>
      <c r="R320" s="32">
        <v>4</v>
      </c>
      <c r="S320" s="36">
        <v>0</v>
      </c>
      <c r="T320" s="32">
        <v>2</v>
      </c>
      <c r="U320" s="32">
        <v>2</v>
      </c>
      <c r="V320" s="32"/>
      <c r="W320" s="32" t="s">
        <v>126</v>
      </c>
      <c r="X320" s="37" t="s">
        <v>478</v>
      </c>
      <c r="Y320" s="32" t="s">
        <v>479</v>
      </c>
    </row>
    <row r="321" spans="1:25" ht="36">
      <c r="A321" s="31">
        <v>318</v>
      </c>
      <c r="B321" s="311"/>
      <c r="C321" s="311"/>
      <c r="D321" s="311"/>
      <c r="E321" s="311"/>
      <c r="F321" s="311"/>
      <c r="G321" s="313"/>
      <c r="H321" s="32" t="s">
        <v>927</v>
      </c>
      <c r="I321" s="32">
        <v>10500</v>
      </c>
      <c r="J321" s="32" t="s">
        <v>928</v>
      </c>
      <c r="K321" s="32">
        <v>3</v>
      </c>
      <c r="L321" s="32" t="s">
        <v>928</v>
      </c>
      <c r="M321" s="32" t="s">
        <v>223</v>
      </c>
      <c r="N321" s="40">
        <v>1</v>
      </c>
      <c r="O321" s="32">
        <v>1</v>
      </c>
      <c r="P321" s="33">
        <f t="shared" si="6"/>
        <v>1</v>
      </c>
      <c r="Q321" s="32">
        <v>1</v>
      </c>
      <c r="R321" s="306">
        <v>2</v>
      </c>
      <c r="S321" s="36">
        <v>0</v>
      </c>
      <c r="T321" s="32">
        <v>5</v>
      </c>
      <c r="U321" s="32">
        <v>5</v>
      </c>
      <c r="V321" s="32" t="s">
        <v>477</v>
      </c>
      <c r="W321" s="32" t="s">
        <v>126</v>
      </c>
      <c r="X321" s="37" t="s">
        <v>478</v>
      </c>
      <c r="Y321" s="32" t="s">
        <v>562</v>
      </c>
    </row>
    <row r="322" spans="1:25" ht="36">
      <c r="A322" s="31">
        <v>319</v>
      </c>
      <c r="B322" s="311"/>
      <c r="C322" s="311"/>
      <c r="D322" s="311"/>
      <c r="E322" s="311"/>
      <c r="F322" s="311"/>
      <c r="G322" s="313"/>
      <c r="H322" s="32" t="s">
        <v>929</v>
      </c>
      <c r="I322" s="32">
        <v>10792</v>
      </c>
      <c r="J322" s="32" t="s">
        <v>930</v>
      </c>
      <c r="K322" s="32">
        <v>3</v>
      </c>
      <c r="L322" s="32" t="s">
        <v>930</v>
      </c>
      <c r="M322" s="32" t="s">
        <v>223</v>
      </c>
      <c r="N322" s="40">
        <v>1</v>
      </c>
      <c r="O322" s="32">
        <v>1</v>
      </c>
      <c r="P322" s="33">
        <f t="shared" si="6"/>
        <v>1</v>
      </c>
      <c r="Q322" s="32">
        <v>1</v>
      </c>
      <c r="R322" s="308"/>
      <c r="S322" s="36">
        <v>0</v>
      </c>
      <c r="T322" s="32">
        <v>5</v>
      </c>
      <c r="U322" s="32">
        <v>5</v>
      </c>
      <c r="V322" s="32" t="s">
        <v>477</v>
      </c>
      <c r="W322" s="32" t="s">
        <v>126</v>
      </c>
      <c r="X322" s="37" t="s">
        <v>478</v>
      </c>
      <c r="Y322" s="32" t="s">
        <v>562</v>
      </c>
    </row>
    <row r="323" spans="1:25" ht="36">
      <c r="A323" s="31">
        <v>320</v>
      </c>
      <c r="B323" s="311"/>
      <c r="C323" s="311"/>
      <c r="D323" s="311"/>
      <c r="E323" s="311"/>
      <c r="F323" s="311"/>
      <c r="G323" s="314"/>
      <c r="H323" s="32" t="s">
        <v>931</v>
      </c>
      <c r="I323" s="32">
        <v>15110</v>
      </c>
      <c r="J323" s="32" t="s">
        <v>932</v>
      </c>
      <c r="K323" s="32">
        <v>3</v>
      </c>
      <c r="L323" s="32" t="s">
        <v>932</v>
      </c>
      <c r="M323" s="32" t="s">
        <v>223</v>
      </c>
      <c r="N323" s="40">
        <v>1</v>
      </c>
      <c r="O323" s="32">
        <v>1</v>
      </c>
      <c r="P323" s="33">
        <f t="shared" si="6"/>
        <v>1</v>
      </c>
      <c r="Q323" s="32">
        <v>1</v>
      </c>
      <c r="R323" s="307"/>
      <c r="S323" s="36">
        <v>0</v>
      </c>
      <c r="T323" s="32">
        <v>6</v>
      </c>
      <c r="U323" s="32">
        <v>6</v>
      </c>
      <c r="V323" s="32" t="s">
        <v>933</v>
      </c>
      <c r="W323" s="32" t="s">
        <v>126</v>
      </c>
      <c r="X323" s="37" t="s">
        <v>478</v>
      </c>
      <c r="Y323" s="32" t="s">
        <v>479</v>
      </c>
    </row>
  </sheetData>
  <mergeCells count="243">
    <mergeCell ref="B1:Y1"/>
    <mergeCell ref="B2:B3"/>
    <mergeCell ref="C2:C3"/>
    <mergeCell ref="D2:D3"/>
    <mergeCell ref="E2:E3"/>
    <mergeCell ref="F2:F3"/>
    <mergeCell ref="G2:G3"/>
    <mergeCell ref="H2:Y2"/>
    <mergeCell ref="B4:B323"/>
    <mergeCell ref="C4:C323"/>
    <mergeCell ref="D4:D10"/>
    <mergeCell ref="E4:E10"/>
    <mergeCell ref="F4:F10"/>
    <mergeCell ref="G4:G10"/>
    <mergeCell ref="D21:D31"/>
    <mergeCell ref="E21:E31"/>
    <mergeCell ref="F21:F31"/>
    <mergeCell ref="G21:G31"/>
    <mergeCell ref="R4:R6"/>
    <mergeCell ref="R7:R8"/>
    <mergeCell ref="D11:D20"/>
    <mergeCell ref="E11:E20"/>
    <mergeCell ref="F11:F20"/>
    <mergeCell ref="G11:G20"/>
    <mergeCell ref="R11:R13"/>
    <mergeCell ref="R14:R15"/>
    <mergeCell ref="R18:R19"/>
    <mergeCell ref="D41:D51"/>
    <mergeCell ref="E41:E51"/>
    <mergeCell ref="F41:F51"/>
    <mergeCell ref="G41:G51"/>
    <mergeCell ref="R41:R46"/>
    <mergeCell ref="R47:R48"/>
    <mergeCell ref="R21:R23"/>
    <mergeCell ref="R24:R25"/>
    <mergeCell ref="R29:R31"/>
    <mergeCell ref="D32:D40"/>
    <mergeCell ref="E32:E40"/>
    <mergeCell ref="F32:F40"/>
    <mergeCell ref="G32:G40"/>
    <mergeCell ref="R32:R37"/>
    <mergeCell ref="D62:D70"/>
    <mergeCell ref="E62:E70"/>
    <mergeCell ref="F62:F70"/>
    <mergeCell ref="G62:G70"/>
    <mergeCell ref="R62:R65"/>
    <mergeCell ref="R66:R68"/>
    <mergeCell ref="D52:D61"/>
    <mergeCell ref="E52:E61"/>
    <mergeCell ref="F52:F61"/>
    <mergeCell ref="G52:G61"/>
    <mergeCell ref="R52:R57"/>
    <mergeCell ref="R58:R59"/>
    <mergeCell ref="D88:D94"/>
    <mergeCell ref="E88:E94"/>
    <mergeCell ref="F88:F94"/>
    <mergeCell ref="G88:G94"/>
    <mergeCell ref="R88:R89"/>
    <mergeCell ref="R90:R91"/>
    <mergeCell ref="D71:D77"/>
    <mergeCell ref="E71:E77"/>
    <mergeCell ref="F71:F77"/>
    <mergeCell ref="G71:G77"/>
    <mergeCell ref="R71:R74"/>
    <mergeCell ref="D78:D87"/>
    <mergeCell ref="E78:E87"/>
    <mergeCell ref="F78:F87"/>
    <mergeCell ref="G78:G87"/>
    <mergeCell ref="R78:R81"/>
    <mergeCell ref="R108:R109"/>
    <mergeCell ref="D113:D125"/>
    <mergeCell ref="E113:E125"/>
    <mergeCell ref="F113:F125"/>
    <mergeCell ref="G113:G125"/>
    <mergeCell ref="R113:R116"/>
    <mergeCell ref="R117:R118"/>
    <mergeCell ref="R119:R123"/>
    <mergeCell ref="D95:D102"/>
    <mergeCell ref="E95:E102"/>
    <mergeCell ref="F95:F102"/>
    <mergeCell ref="G95:G102"/>
    <mergeCell ref="R95:R97"/>
    <mergeCell ref="D103:D112"/>
    <mergeCell ref="E103:E112"/>
    <mergeCell ref="F103:F112"/>
    <mergeCell ref="G103:G112"/>
    <mergeCell ref="R103:R107"/>
    <mergeCell ref="R137:R140"/>
    <mergeCell ref="D143:D155"/>
    <mergeCell ref="E143:E155"/>
    <mergeCell ref="F143:F155"/>
    <mergeCell ref="G143:G155"/>
    <mergeCell ref="R143:R149"/>
    <mergeCell ref="R150:R153"/>
    <mergeCell ref="D126:D131"/>
    <mergeCell ref="E126:E131"/>
    <mergeCell ref="F126:F131"/>
    <mergeCell ref="G126:G131"/>
    <mergeCell ref="R126:R128"/>
    <mergeCell ref="D132:D142"/>
    <mergeCell ref="E132:E142"/>
    <mergeCell ref="F132:F142"/>
    <mergeCell ref="G132:G142"/>
    <mergeCell ref="R132:R136"/>
    <mergeCell ref="D156:D160"/>
    <mergeCell ref="E156:E160"/>
    <mergeCell ref="F156:F160"/>
    <mergeCell ref="G156:G160"/>
    <mergeCell ref="R156:R158"/>
    <mergeCell ref="D161:D165"/>
    <mergeCell ref="E161:E165"/>
    <mergeCell ref="F161:F165"/>
    <mergeCell ref="G161:G165"/>
    <mergeCell ref="R163:R164"/>
    <mergeCell ref="R175:R176"/>
    <mergeCell ref="D179:D188"/>
    <mergeCell ref="E179:E188"/>
    <mergeCell ref="F179:F188"/>
    <mergeCell ref="G179:G188"/>
    <mergeCell ref="R179:R184"/>
    <mergeCell ref="R185:R187"/>
    <mergeCell ref="D166:D172"/>
    <mergeCell ref="E166:E172"/>
    <mergeCell ref="F166:F172"/>
    <mergeCell ref="G166:G172"/>
    <mergeCell ref="R166:R169"/>
    <mergeCell ref="D173:D178"/>
    <mergeCell ref="E173:E178"/>
    <mergeCell ref="F173:F178"/>
    <mergeCell ref="G173:G178"/>
    <mergeCell ref="R173:R174"/>
    <mergeCell ref="D198:D204"/>
    <mergeCell ref="E198:E204"/>
    <mergeCell ref="F198:F204"/>
    <mergeCell ref="G198:G204"/>
    <mergeCell ref="R198:R201"/>
    <mergeCell ref="R203:R204"/>
    <mergeCell ref="D189:D197"/>
    <mergeCell ref="E189:E197"/>
    <mergeCell ref="F189:F197"/>
    <mergeCell ref="G189:G197"/>
    <mergeCell ref="R189:R191"/>
    <mergeCell ref="R192:R194"/>
    <mergeCell ref="R195:R196"/>
    <mergeCell ref="D214:D218"/>
    <mergeCell ref="E214:E218"/>
    <mergeCell ref="F214:F218"/>
    <mergeCell ref="G214:G218"/>
    <mergeCell ref="R214:R215"/>
    <mergeCell ref="R216:R217"/>
    <mergeCell ref="D205:D213"/>
    <mergeCell ref="E205:E213"/>
    <mergeCell ref="F205:F213"/>
    <mergeCell ref="G205:G213"/>
    <mergeCell ref="R205:R206"/>
    <mergeCell ref="R208:R209"/>
    <mergeCell ref="R211:R213"/>
    <mergeCell ref="D219:D228"/>
    <mergeCell ref="E219:E228"/>
    <mergeCell ref="F219:F228"/>
    <mergeCell ref="G219:G228"/>
    <mergeCell ref="R219:R225"/>
    <mergeCell ref="D229:D234"/>
    <mergeCell ref="E229:E234"/>
    <mergeCell ref="F229:F234"/>
    <mergeCell ref="G229:G234"/>
    <mergeCell ref="R229:R233"/>
    <mergeCell ref="D243:D249"/>
    <mergeCell ref="E243:E249"/>
    <mergeCell ref="F243:F249"/>
    <mergeCell ref="G243:G249"/>
    <mergeCell ref="R244:R245"/>
    <mergeCell ref="R246:R247"/>
    <mergeCell ref="D235:D242"/>
    <mergeCell ref="E235:E242"/>
    <mergeCell ref="F235:F242"/>
    <mergeCell ref="G235:G242"/>
    <mergeCell ref="R235:R237"/>
    <mergeCell ref="R240:R242"/>
    <mergeCell ref="D250:D253"/>
    <mergeCell ref="E250:E253"/>
    <mergeCell ref="F250:F253"/>
    <mergeCell ref="G250:G253"/>
    <mergeCell ref="R250:R251"/>
    <mergeCell ref="D254:D259"/>
    <mergeCell ref="E254:E259"/>
    <mergeCell ref="F254:F259"/>
    <mergeCell ref="G254:G259"/>
    <mergeCell ref="R254:R257"/>
    <mergeCell ref="D271:D278"/>
    <mergeCell ref="E271:E278"/>
    <mergeCell ref="F271:F278"/>
    <mergeCell ref="G271:G278"/>
    <mergeCell ref="R271:R273"/>
    <mergeCell ref="R275:R278"/>
    <mergeCell ref="D260:D265"/>
    <mergeCell ref="E260:E265"/>
    <mergeCell ref="F260:F265"/>
    <mergeCell ref="G260:G265"/>
    <mergeCell ref="R260:R262"/>
    <mergeCell ref="D266:D270"/>
    <mergeCell ref="E266:E270"/>
    <mergeCell ref="F266:F270"/>
    <mergeCell ref="G266:G270"/>
    <mergeCell ref="R266:R268"/>
    <mergeCell ref="R299:R301"/>
    <mergeCell ref="D287:D293"/>
    <mergeCell ref="E287:E293"/>
    <mergeCell ref="F287:F293"/>
    <mergeCell ref="G287:G293"/>
    <mergeCell ref="R287:R289"/>
    <mergeCell ref="R291:R293"/>
    <mergeCell ref="D279:D286"/>
    <mergeCell ref="E279:E286"/>
    <mergeCell ref="F279:F286"/>
    <mergeCell ref="G279:G286"/>
    <mergeCell ref="R279:R280"/>
    <mergeCell ref="R282:R284"/>
    <mergeCell ref="R285:R286"/>
    <mergeCell ref="R318:R319"/>
    <mergeCell ref="R321:R323"/>
    <mergeCell ref="A1:A3"/>
    <mergeCell ref="D311:D314"/>
    <mergeCell ref="E311:E314"/>
    <mergeCell ref="F311:F314"/>
    <mergeCell ref="G311:G314"/>
    <mergeCell ref="R311:R313"/>
    <mergeCell ref="D315:D323"/>
    <mergeCell ref="E315:E323"/>
    <mergeCell ref="F315:F323"/>
    <mergeCell ref="G315:G323"/>
    <mergeCell ref="R315:R317"/>
    <mergeCell ref="D302:D310"/>
    <mergeCell ref="E302:E310"/>
    <mergeCell ref="F302:F310"/>
    <mergeCell ref="G302:G310"/>
    <mergeCell ref="R302:R306"/>
    <mergeCell ref="R307:R310"/>
    <mergeCell ref="D294:D301"/>
    <mergeCell ref="E294:E301"/>
    <mergeCell ref="F294:F301"/>
    <mergeCell ref="G294:G301"/>
    <mergeCell ref="R294:R29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05"/>
  <sheetViews>
    <sheetView rightToLeft="1" topLeftCell="A10" zoomScale="85" zoomScaleNormal="85" workbookViewId="0">
      <selection activeCell="G6" sqref="G6"/>
    </sheetView>
  </sheetViews>
  <sheetFormatPr defaultColWidth="9" defaultRowHeight="12.75"/>
  <cols>
    <col min="1" max="4" width="9" style="52"/>
    <col min="5" max="5" width="15.7109375" style="52" customWidth="1"/>
    <col min="6" max="6" width="13.42578125" style="187" customWidth="1"/>
    <col min="7" max="7" width="56.140625" style="52" customWidth="1"/>
    <col min="8" max="8" width="14.5703125" style="187" customWidth="1"/>
    <col min="9" max="9" width="48.28515625" style="187" customWidth="1"/>
    <col min="10" max="10" width="14.140625" style="187" customWidth="1"/>
    <col min="11" max="11" width="31.7109375" style="187" customWidth="1"/>
    <col min="12" max="12" width="15.140625" style="52" customWidth="1"/>
    <col min="13" max="13" width="15.28515625" style="52" customWidth="1"/>
    <col min="14" max="14" width="23.85546875" style="52" customWidth="1"/>
    <col min="15" max="15" width="17.140625" style="52" customWidth="1"/>
    <col min="16" max="16" width="10.140625" style="52" customWidth="1"/>
    <col min="17" max="17" width="13.42578125" style="52" customWidth="1"/>
    <col min="18" max="18" width="14.28515625" style="52" customWidth="1"/>
    <col min="19" max="19" width="25.42578125" style="52" customWidth="1"/>
    <col min="20" max="20" width="27.28515625" style="52" customWidth="1"/>
    <col min="21" max="21" width="27.42578125" style="52" customWidth="1"/>
    <col min="22" max="22" width="45.85546875" style="52" customWidth="1"/>
    <col min="23" max="23" width="17.140625" style="52" customWidth="1"/>
    <col min="24" max="16384" width="9" style="52"/>
  </cols>
  <sheetData>
    <row r="1" spans="1:23" ht="93.75" customHeight="1">
      <c r="A1" s="51" t="s">
        <v>459</v>
      </c>
      <c r="B1" s="51" t="s">
        <v>459</v>
      </c>
      <c r="C1" s="51" t="s">
        <v>460</v>
      </c>
      <c r="D1" s="51" t="s">
        <v>934</v>
      </c>
      <c r="E1" s="51" t="s">
        <v>935</v>
      </c>
      <c r="F1" s="51" t="s">
        <v>462</v>
      </c>
      <c r="G1" s="51" t="s">
        <v>936</v>
      </c>
      <c r="H1" s="51" t="s">
        <v>937</v>
      </c>
      <c r="I1" s="51" t="s">
        <v>7</v>
      </c>
      <c r="J1" s="51" t="s">
        <v>465</v>
      </c>
      <c r="K1" s="51" t="s">
        <v>11</v>
      </c>
      <c r="L1" s="51" t="s">
        <v>938</v>
      </c>
      <c r="M1" s="51" t="s">
        <v>23</v>
      </c>
      <c r="N1" s="51" t="s">
        <v>20</v>
      </c>
      <c r="O1" s="51" t="s">
        <v>939</v>
      </c>
      <c r="P1" s="51" t="s">
        <v>12</v>
      </c>
      <c r="Q1" s="51" t="s">
        <v>467</v>
      </c>
      <c r="R1" s="51" t="s">
        <v>940</v>
      </c>
      <c r="S1" s="51" t="s">
        <v>941</v>
      </c>
      <c r="T1" s="51" t="s">
        <v>16</v>
      </c>
      <c r="U1" s="51" t="s">
        <v>17</v>
      </c>
      <c r="V1" s="51" t="s">
        <v>18</v>
      </c>
      <c r="W1" s="51" t="s">
        <v>19</v>
      </c>
    </row>
    <row r="2" spans="1:23" ht="20.25">
      <c r="A2" s="53" t="s">
        <v>470</v>
      </c>
      <c r="B2" s="54" t="s">
        <v>942</v>
      </c>
      <c r="C2" s="55" t="s">
        <v>943</v>
      </c>
      <c r="D2" s="56" t="s">
        <v>944</v>
      </c>
      <c r="E2" s="57" t="s">
        <v>945</v>
      </c>
      <c r="F2" s="58" t="s">
        <v>946</v>
      </c>
      <c r="G2" s="59" t="s">
        <v>947</v>
      </c>
      <c r="H2" s="60" t="s">
        <v>948</v>
      </c>
      <c r="I2" s="61" t="s">
        <v>949</v>
      </c>
      <c r="J2" s="61" t="s">
        <v>950</v>
      </c>
      <c r="K2" s="61" t="s">
        <v>951</v>
      </c>
      <c r="L2" s="62">
        <v>20</v>
      </c>
      <c r="M2" s="63" t="s">
        <v>38</v>
      </c>
      <c r="N2" s="62">
        <v>20</v>
      </c>
      <c r="O2" s="62">
        <v>10</v>
      </c>
      <c r="P2" s="365">
        <v>1</v>
      </c>
      <c r="Q2" s="365">
        <v>23</v>
      </c>
      <c r="R2" s="64">
        <v>2</v>
      </c>
      <c r="S2" s="366">
        <f>Q2+R2+R3</f>
        <v>29</v>
      </c>
      <c r="T2" s="65" t="s">
        <v>120</v>
      </c>
      <c r="U2" s="66" t="s">
        <v>952</v>
      </c>
      <c r="V2" s="67" t="s">
        <v>953</v>
      </c>
      <c r="W2" s="68" t="s">
        <v>126</v>
      </c>
    </row>
    <row r="3" spans="1:23" ht="20.25">
      <c r="A3" s="53" t="s">
        <v>470</v>
      </c>
      <c r="B3" s="54" t="s">
        <v>942</v>
      </c>
      <c r="C3" s="55" t="s">
        <v>943</v>
      </c>
      <c r="D3" s="56" t="s">
        <v>944</v>
      </c>
      <c r="E3" s="57" t="s">
        <v>945</v>
      </c>
      <c r="F3" s="58" t="s">
        <v>946</v>
      </c>
      <c r="G3" s="59" t="s">
        <v>954</v>
      </c>
      <c r="H3" s="69" t="s">
        <v>948</v>
      </c>
      <c r="I3" s="61" t="s">
        <v>949</v>
      </c>
      <c r="J3" s="61" t="s">
        <v>950</v>
      </c>
      <c r="K3" s="61" t="s">
        <v>951</v>
      </c>
      <c r="L3" s="62">
        <v>40</v>
      </c>
      <c r="M3" s="63" t="s">
        <v>38</v>
      </c>
      <c r="N3" s="62">
        <v>40</v>
      </c>
      <c r="O3" s="62">
        <v>10</v>
      </c>
      <c r="P3" s="365"/>
      <c r="Q3" s="365"/>
      <c r="R3" s="64">
        <v>4</v>
      </c>
      <c r="S3" s="366"/>
      <c r="T3" s="65" t="s">
        <v>120</v>
      </c>
      <c r="U3" s="66" t="s">
        <v>952</v>
      </c>
      <c r="V3" s="67" t="s">
        <v>953</v>
      </c>
      <c r="W3" s="68" t="s">
        <v>126</v>
      </c>
    </row>
    <row r="4" spans="1:23" ht="20.25">
      <c r="A4" s="53" t="s">
        <v>470</v>
      </c>
      <c r="B4" s="54" t="s">
        <v>942</v>
      </c>
      <c r="C4" s="55" t="s">
        <v>943</v>
      </c>
      <c r="D4" s="56" t="s">
        <v>944</v>
      </c>
      <c r="E4" s="57" t="s">
        <v>945</v>
      </c>
      <c r="F4" s="58" t="s">
        <v>946</v>
      </c>
      <c r="G4" s="70" t="s">
        <v>955</v>
      </c>
      <c r="H4" s="69" t="s">
        <v>956</v>
      </c>
      <c r="I4" s="61" t="s">
        <v>949</v>
      </c>
      <c r="J4" s="61" t="s">
        <v>950</v>
      </c>
      <c r="K4" s="61" t="s">
        <v>951</v>
      </c>
      <c r="L4" s="62">
        <v>200</v>
      </c>
      <c r="M4" s="63" t="s">
        <v>38</v>
      </c>
      <c r="N4" s="62">
        <v>200</v>
      </c>
      <c r="O4" s="62">
        <v>100</v>
      </c>
      <c r="P4" s="365"/>
      <c r="Q4" s="365">
        <v>42</v>
      </c>
      <c r="R4" s="64">
        <v>2</v>
      </c>
      <c r="S4" s="366">
        <f>Q4+R4+R5+R6+R7</f>
        <v>61</v>
      </c>
      <c r="T4" s="65" t="s">
        <v>120</v>
      </c>
      <c r="U4" s="66" t="s">
        <v>952</v>
      </c>
      <c r="V4" s="67" t="s">
        <v>953</v>
      </c>
      <c r="W4" s="68" t="s">
        <v>126</v>
      </c>
    </row>
    <row r="5" spans="1:23" ht="20.25">
      <c r="A5" s="53" t="s">
        <v>470</v>
      </c>
      <c r="B5" s="54" t="s">
        <v>942</v>
      </c>
      <c r="C5" s="55" t="s">
        <v>943</v>
      </c>
      <c r="D5" s="56" t="s">
        <v>944</v>
      </c>
      <c r="E5" s="57" t="s">
        <v>945</v>
      </c>
      <c r="F5" s="58" t="s">
        <v>946</v>
      </c>
      <c r="G5" s="70" t="s">
        <v>957</v>
      </c>
      <c r="H5" s="69" t="s">
        <v>956</v>
      </c>
      <c r="I5" s="61" t="s">
        <v>949</v>
      </c>
      <c r="J5" s="61" t="s">
        <v>950</v>
      </c>
      <c r="K5" s="61" t="s">
        <v>951</v>
      </c>
      <c r="L5" s="62">
        <v>1000</v>
      </c>
      <c r="M5" s="63" t="s">
        <v>38</v>
      </c>
      <c r="N5" s="62">
        <v>1000</v>
      </c>
      <c r="O5" s="62">
        <v>100</v>
      </c>
      <c r="P5" s="365"/>
      <c r="Q5" s="365"/>
      <c r="R5" s="64">
        <v>10</v>
      </c>
      <c r="S5" s="366"/>
      <c r="T5" s="65" t="s">
        <v>120</v>
      </c>
      <c r="U5" s="66" t="s">
        <v>952</v>
      </c>
      <c r="V5" s="67" t="s">
        <v>953</v>
      </c>
      <c r="W5" s="68" t="s">
        <v>126</v>
      </c>
    </row>
    <row r="6" spans="1:23" ht="20.25">
      <c r="A6" s="53" t="s">
        <v>470</v>
      </c>
      <c r="B6" s="54" t="s">
        <v>942</v>
      </c>
      <c r="C6" s="55" t="s">
        <v>943</v>
      </c>
      <c r="D6" s="56" t="s">
        <v>944</v>
      </c>
      <c r="E6" s="57" t="s">
        <v>945</v>
      </c>
      <c r="F6" s="58" t="s">
        <v>946</v>
      </c>
      <c r="G6" s="70" t="s">
        <v>958</v>
      </c>
      <c r="H6" s="69" t="s">
        <v>956</v>
      </c>
      <c r="I6" s="61" t="s">
        <v>949</v>
      </c>
      <c r="J6" s="61" t="s">
        <v>950</v>
      </c>
      <c r="K6" s="61" t="s">
        <v>951</v>
      </c>
      <c r="L6" s="62">
        <v>200</v>
      </c>
      <c r="M6" s="63" t="s">
        <v>38</v>
      </c>
      <c r="N6" s="62">
        <v>200</v>
      </c>
      <c r="O6" s="62">
        <v>100</v>
      </c>
      <c r="P6" s="365"/>
      <c r="Q6" s="365"/>
      <c r="R6" s="64">
        <v>2</v>
      </c>
      <c r="S6" s="366"/>
      <c r="T6" s="65" t="s">
        <v>120</v>
      </c>
      <c r="U6" s="66" t="s">
        <v>952</v>
      </c>
      <c r="V6" s="67" t="s">
        <v>953</v>
      </c>
      <c r="W6" s="68" t="s">
        <v>126</v>
      </c>
    </row>
    <row r="7" spans="1:23" ht="20.25">
      <c r="A7" s="53" t="s">
        <v>470</v>
      </c>
      <c r="B7" s="54" t="s">
        <v>942</v>
      </c>
      <c r="C7" s="55" t="s">
        <v>943</v>
      </c>
      <c r="D7" s="56" t="s">
        <v>944</v>
      </c>
      <c r="E7" s="57" t="s">
        <v>945</v>
      </c>
      <c r="F7" s="58" t="s">
        <v>946</v>
      </c>
      <c r="G7" s="70" t="s">
        <v>959</v>
      </c>
      <c r="H7" s="69" t="s">
        <v>956</v>
      </c>
      <c r="I7" s="61" t="s">
        <v>949</v>
      </c>
      <c r="J7" s="61" t="s">
        <v>950</v>
      </c>
      <c r="K7" s="61" t="s">
        <v>951</v>
      </c>
      <c r="L7" s="62">
        <v>250</v>
      </c>
      <c r="M7" s="63" t="s">
        <v>38</v>
      </c>
      <c r="N7" s="62">
        <v>250</v>
      </c>
      <c r="O7" s="62">
        <v>50</v>
      </c>
      <c r="P7" s="365"/>
      <c r="Q7" s="365"/>
      <c r="R7" s="64">
        <v>5</v>
      </c>
      <c r="S7" s="366"/>
      <c r="T7" s="65" t="s">
        <v>120</v>
      </c>
      <c r="U7" s="66" t="s">
        <v>952</v>
      </c>
      <c r="V7" s="67" t="s">
        <v>953</v>
      </c>
      <c r="W7" s="68" t="s">
        <v>126</v>
      </c>
    </row>
    <row r="8" spans="1:23" ht="18.75" customHeight="1">
      <c r="A8" s="53" t="s">
        <v>470</v>
      </c>
      <c r="B8" s="54" t="s">
        <v>942</v>
      </c>
      <c r="C8" s="55" t="s">
        <v>943</v>
      </c>
      <c r="D8" s="56" t="s">
        <v>944</v>
      </c>
      <c r="E8" s="57" t="s">
        <v>945</v>
      </c>
      <c r="F8" s="58" t="s">
        <v>946</v>
      </c>
      <c r="G8" s="70" t="s">
        <v>960</v>
      </c>
      <c r="H8" s="69" t="s">
        <v>961</v>
      </c>
      <c r="I8" s="71" t="s">
        <v>962</v>
      </c>
      <c r="J8" s="71" t="s">
        <v>963</v>
      </c>
      <c r="K8" s="71" t="s">
        <v>964</v>
      </c>
      <c r="L8" s="62" t="s">
        <v>965</v>
      </c>
      <c r="M8" s="63" t="s">
        <v>223</v>
      </c>
      <c r="N8" s="62" t="s">
        <v>965</v>
      </c>
      <c r="O8" s="62">
        <v>1</v>
      </c>
      <c r="P8" s="72">
        <v>7</v>
      </c>
      <c r="Q8" s="72">
        <v>0</v>
      </c>
      <c r="R8" s="64">
        <v>2</v>
      </c>
      <c r="S8" s="64">
        <f t="shared" ref="S8:S9" si="0">Q8+R8</f>
        <v>2</v>
      </c>
      <c r="T8" s="65" t="s">
        <v>966</v>
      </c>
      <c r="U8" s="66" t="s">
        <v>967</v>
      </c>
      <c r="V8" s="67" t="s">
        <v>968</v>
      </c>
      <c r="W8" s="68" t="s">
        <v>126</v>
      </c>
    </row>
    <row r="9" spans="1:23" ht="18" customHeight="1">
      <c r="A9" s="53" t="s">
        <v>470</v>
      </c>
      <c r="B9" s="54" t="s">
        <v>942</v>
      </c>
      <c r="C9" s="55" t="s">
        <v>943</v>
      </c>
      <c r="D9" s="56" t="s">
        <v>944</v>
      </c>
      <c r="E9" s="57" t="s">
        <v>945</v>
      </c>
      <c r="F9" s="58" t="s">
        <v>946</v>
      </c>
      <c r="G9" s="70" t="s">
        <v>969</v>
      </c>
      <c r="H9" s="69" t="s">
        <v>970</v>
      </c>
      <c r="I9" s="71" t="s">
        <v>971</v>
      </c>
      <c r="J9" s="71" t="s">
        <v>950</v>
      </c>
      <c r="K9" s="71" t="s">
        <v>972</v>
      </c>
      <c r="L9" s="62">
        <v>100</v>
      </c>
      <c r="M9" s="63" t="s">
        <v>973</v>
      </c>
      <c r="N9" s="62">
        <v>100</v>
      </c>
      <c r="O9" s="62">
        <v>1</v>
      </c>
      <c r="P9" s="72">
        <v>5</v>
      </c>
      <c r="Q9" s="72">
        <v>0</v>
      </c>
      <c r="R9" s="64">
        <v>1</v>
      </c>
      <c r="S9" s="64">
        <f t="shared" si="0"/>
        <v>1</v>
      </c>
      <c r="T9" s="65" t="s">
        <v>120</v>
      </c>
      <c r="U9" s="66" t="s">
        <v>967</v>
      </c>
      <c r="V9" s="67" t="s">
        <v>974</v>
      </c>
      <c r="W9" s="68" t="s">
        <v>126</v>
      </c>
    </row>
    <row r="10" spans="1:23" ht="20.25">
      <c r="A10" s="53" t="s">
        <v>470</v>
      </c>
      <c r="B10" s="54" t="s">
        <v>942</v>
      </c>
      <c r="C10" s="55" t="s">
        <v>943</v>
      </c>
      <c r="D10" s="56" t="s">
        <v>944</v>
      </c>
      <c r="E10" s="57" t="s">
        <v>945</v>
      </c>
      <c r="F10" s="58" t="s">
        <v>946</v>
      </c>
      <c r="G10" s="70" t="s">
        <v>975</v>
      </c>
      <c r="H10" s="69" t="s">
        <v>976</v>
      </c>
      <c r="I10" s="71" t="s">
        <v>977</v>
      </c>
      <c r="J10" s="71" t="s">
        <v>950</v>
      </c>
      <c r="K10" s="71" t="s">
        <v>972</v>
      </c>
      <c r="L10" s="62">
        <v>10000</v>
      </c>
      <c r="M10" s="63" t="s">
        <v>258</v>
      </c>
      <c r="N10" s="62">
        <v>10000</v>
      </c>
      <c r="O10" s="62">
        <v>1</v>
      </c>
      <c r="P10" s="365">
        <v>4</v>
      </c>
      <c r="Q10" s="365">
        <v>4</v>
      </c>
      <c r="R10" s="366">
        <v>2</v>
      </c>
      <c r="S10" s="366">
        <f>Q10+R10</f>
        <v>6</v>
      </c>
      <c r="T10" s="65" t="s">
        <v>120</v>
      </c>
      <c r="U10" s="66" t="s">
        <v>952</v>
      </c>
      <c r="V10" s="67" t="s">
        <v>978</v>
      </c>
      <c r="W10" s="68" t="s">
        <v>979</v>
      </c>
    </row>
    <row r="11" spans="1:23" ht="20.25">
      <c r="A11" s="53" t="s">
        <v>470</v>
      </c>
      <c r="B11" s="54" t="s">
        <v>942</v>
      </c>
      <c r="C11" s="55" t="s">
        <v>943</v>
      </c>
      <c r="D11" s="56" t="s">
        <v>944</v>
      </c>
      <c r="E11" s="57" t="s">
        <v>945</v>
      </c>
      <c r="F11" s="58" t="s">
        <v>946</v>
      </c>
      <c r="G11" s="70" t="s">
        <v>980</v>
      </c>
      <c r="H11" s="69" t="s">
        <v>976</v>
      </c>
      <c r="I11" s="71" t="s">
        <v>977</v>
      </c>
      <c r="J11" s="71" t="s">
        <v>950</v>
      </c>
      <c r="K11" s="71" t="s">
        <v>972</v>
      </c>
      <c r="L11" s="62">
        <v>1200</v>
      </c>
      <c r="M11" s="63" t="s">
        <v>258</v>
      </c>
      <c r="N11" s="62">
        <v>1200</v>
      </c>
      <c r="O11" s="62">
        <v>1</v>
      </c>
      <c r="P11" s="365"/>
      <c r="Q11" s="365"/>
      <c r="R11" s="366"/>
      <c r="S11" s="366"/>
      <c r="T11" s="65" t="s">
        <v>120</v>
      </c>
      <c r="U11" s="66" t="s">
        <v>952</v>
      </c>
      <c r="V11" s="67" t="s">
        <v>978</v>
      </c>
      <c r="W11" s="68" t="s">
        <v>979</v>
      </c>
    </row>
    <row r="12" spans="1:23" ht="19.5" customHeight="1">
      <c r="A12" s="53" t="s">
        <v>470</v>
      </c>
      <c r="B12" s="54" t="s">
        <v>942</v>
      </c>
      <c r="C12" s="55" t="s">
        <v>943</v>
      </c>
      <c r="D12" s="56" t="s">
        <v>944</v>
      </c>
      <c r="E12" s="57" t="s">
        <v>945</v>
      </c>
      <c r="F12" s="58" t="s">
        <v>946</v>
      </c>
      <c r="G12" s="70" t="s">
        <v>981</v>
      </c>
      <c r="H12" s="69" t="s">
        <v>982</v>
      </c>
      <c r="I12" s="71" t="s">
        <v>983</v>
      </c>
      <c r="J12" s="71" t="s">
        <v>963</v>
      </c>
      <c r="K12" s="71" t="s">
        <v>964</v>
      </c>
      <c r="L12" s="62">
        <v>3000</v>
      </c>
      <c r="M12" s="63" t="s">
        <v>24</v>
      </c>
      <c r="N12" s="62">
        <v>3000</v>
      </c>
      <c r="O12" s="62">
        <v>1</v>
      </c>
      <c r="P12" s="72">
        <v>6</v>
      </c>
      <c r="Q12" s="72">
        <v>0</v>
      </c>
      <c r="R12" s="64">
        <v>1</v>
      </c>
      <c r="S12" s="64">
        <v>1</v>
      </c>
      <c r="T12" s="65" t="s">
        <v>120</v>
      </c>
      <c r="U12" s="73" t="s">
        <v>984</v>
      </c>
      <c r="V12" s="67" t="s">
        <v>985</v>
      </c>
      <c r="W12" s="68" t="s">
        <v>979</v>
      </c>
    </row>
    <row r="13" spans="1:23" ht="19.5" customHeight="1">
      <c r="A13" s="53" t="s">
        <v>470</v>
      </c>
      <c r="B13" s="54" t="s">
        <v>942</v>
      </c>
      <c r="C13" s="55" t="s">
        <v>943</v>
      </c>
      <c r="D13" s="56" t="s">
        <v>944</v>
      </c>
      <c r="E13" s="57" t="s">
        <v>945</v>
      </c>
      <c r="F13" s="58" t="s">
        <v>946</v>
      </c>
      <c r="G13" s="70" t="s">
        <v>986</v>
      </c>
      <c r="H13" s="69" t="s">
        <v>987</v>
      </c>
      <c r="I13" s="71" t="s">
        <v>382</v>
      </c>
      <c r="J13" s="71" t="s">
        <v>950</v>
      </c>
      <c r="K13" s="71" t="s">
        <v>972</v>
      </c>
      <c r="L13" s="62">
        <v>8</v>
      </c>
      <c r="M13" s="73" t="s">
        <v>39</v>
      </c>
      <c r="N13" s="62">
        <v>8</v>
      </c>
      <c r="O13" s="62">
        <v>4</v>
      </c>
      <c r="P13" s="72">
        <v>2</v>
      </c>
      <c r="Q13" s="72">
        <v>18</v>
      </c>
      <c r="R13" s="64">
        <v>4</v>
      </c>
      <c r="S13" s="64">
        <f>Q13+R13</f>
        <v>22</v>
      </c>
      <c r="T13" s="65" t="s">
        <v>120</v>
      </c>
      <c r="U13" s="66" t="s">
        <v>952</v>
      </c>
      <c r="V13" s="67" t="s">
        <v>988</v>
      </c>
      <c r="W13" s="68" t="s">
        <v>126</v>
      </c>
    </row>
    <row r="14" spans="1:23" ht="20.25">
      <c r="A14" s="53" t="s">
        <v>470</v>
      </c>
      <c r="B14" s="54" t="s">
        <v>942</v>
      </c>
      <c r="C14" s="55" t="s">
        <v>479</v>
      </c>
      <c r="D14" s="56" t="s">
        <v>944</v>
      </c>
      <c r="E14" s="57" t="s">
        <v>945</v>
      </c>
      <c r="F14" s="58" t="s">
        <v>946</v>
      </c>
      <c r="G14" s="70" t="s">
        <v>989</v>
      </c>
      <c r="H14" s="69">
        <v>14100</v>
      </c>
      <c r="I14" s="71" t="s">
        <v>990</v>
      </c>
      <c r="J14" s="71" t="s">
        <v>950</v>
      </c>
      <c r="K14" s="71" t="s">
        <v>951</v>
      </c>
      <c r="L14" s="62">
        <v>2</v>
      </c>
      <c r="M14" s="63" t="s">
        <v>223</v>
      </c>
      <c r="N14" s="62">
        <v>2</v>
      </c>
      <c r="O14" s="62">
        <v>2</v>
      </c>
      <c r="P14" s="365">
        <v>8</v>
      </c>
      <c r="Q14" s="72">
        <v>3</v>
      </c>
      <c r="R14" s="366">
        <v>8</v>
      </c>
      <c r="S14" s="366">
        <f>Q14+Q15+R14</f>
        <v>13</v>
      </c>
      <c r="T14" s="65" t="s">
        <v>991</v>
      </c>
      <c r="U14" s="66" t="s">
        <v>293</v>
      </c>
      <c r="V14" s="67" t="s">
        <v>992</v>
      </c>
      <c r="W14" s="68" t="s">
        <v>125</v>
      </c>
    </row>
    <row r="15" spans="1:23" ht="20.25">
      <c r="A15" s="53" t="s">
        <v>470</v>
      </c>
      <c r="B15" s="54" t="s">
        <v>942</v>
      </c>
      <c r="C15" s="55" t="s">
        <v>943</v>
      </c>
      <c r="D15" s="56" t="s">
        <v>944</v>
      </c>
      <c r="E15" s="57" t="s">
        <v>945</v>
      </c>
      <c r="F15" s="58" t="s">
        <v>946</v>
      </c>
      <c r="G15" s="70" t="s">
        <v>993</v>
      </c>
      <c r="H15" s="69" t="s">
        <v>994</v>
      </c>
      <c r="I15" s="71" t="s">
        <v>990</v>
      </c>
      <c r="J15" s="71" t="s">
        <v>950</v>
      </c>
      <c r="K15" s="71" t="s">
        <v>951</v>
      </c>
      <c r="L15" s="62">
        <v>1</v>
      </c>
      <c r="M15" s="63" t="s">
        <v>995</v>
      </c>
      <c r="N15" s="62">
        <v>1</v>
      </c>
      <c r="O15" s="62">
        <v>1</v>
      </c>
      <c r="P15" s="365"/>
      <c r="Q15" s="72">
        <v>2</v>
      </c>
      <c r="R15" s="366"/>
      <c r="S15" s="366"/>
      <c r="T15" s="65" t="s">
        <v>991</v>
      </c>
      <c r="U15" s="66" t="s">
        <v>293</v>
      </c>
      <c r="V15" s="67" t="s">
        <v>996</v>
      </c>
      <c r="W15" s="68" t="s">
        <v>126</v>
      </c>
    </row>
    <row r="16" spans="1:23" ht="15.75" customHeight="1">
      <c r="A16" s="53" t="s">
        <v>470</v>
      </c>
      <c r="B16" s="54" t="s">
        <v>942</v>
      </c>
      <c r="C16" s="55" t="s">
        <v>943</v>
      </c>
      <c r="D16" s="56" t="s">
        <v>944</v>
      </c>
      <c r="E16" s="57" t="s">
        <v>945</v>
      </c>
      <c r="F16" s="58" t="s">
        <v>946</v>
      </c>
      <c r="G16" s="70" t="s">
        <v>997</v>
      </c>
      <c r="H16" s="69" t="s">
        <v>998</v>
      </c>
      <c r="I16" s="71" t="s">
        <v>990</v>
      </c>
      <c r="J16" s="71" t="s">
        <v>950</v>
      </c>
      <c r="K16" s="71" t="s">
        <v>951</v>
      </c>
      <c r="L16" s="62">
        <v>5</v>
      </c>
      <c r="M16" s="63" t="s">
        <v>487</v>
      </c>
      <c r="N16" s="62">
        <v>5</v>
      </c>
      <c r="O16" s="62">
        <v>5</v>
      </c>
      <c r="P16" s="365"/>
      <c r="Q16" s="72">
        <v>0</v>
      </c>
      <c r="R16" s="366"/>
      <c r="S16" s="366"/>
      <c r="T16" s="65" t="s">
        <v>120</v>
      </c>
      <c r="U16" s="66" t="s">
        <v>293</v>
      </c>
      <c r="V16" s="67" t="s">
        <v>999</v>
      </c>
      <c r="W16" s="68" t="s">
        <v>126</v>
      </c>
    </row>
    <row r="17" spans="1:23" ht="15.75" customHeight="1">
      <c r="A17" s="53" t="s">
        <v>470</v>
      </c>
      <c r="B17" s="54" t="s">
        <v>942</v>
      </c>
      <c r="C17" s="55" t="s">
        <v>943</v>
      </c>
      <c r="D17" s="56" t="s">
        <v>944</v>
      </c>
      <c r="E17" s="57" t="s">
        <v>945</v>
      </c>
      <c r="F17" s="58" t="s">
        <v>946</v>
      </c>
      <c r="G17" s="70" t="s">
        <v>1000</v>
      </c>
      <c r="H17" s="69" t="s">
        <v>1001</v>
      </c>
      <c r="I17" s="71" t="s">
        <v>1002</v>
      </c>
      <c r="J17" s="71" t="s">
        <v>963</v>
      </c>
      <c r="K17" s="71" t="s">
        <v>951</v>
      </c>
      <c r="L17" s="62">
        <v>1</v>
      </c>
      <c r="M17" s="63" t="s">
        <v>223</v>
      </c>
      <c r="N17" s="62">
        <v>1</v>
      </c>
      <c r="O17" s="62">
        <v>1</v>
      </c>
      <c r="P17" s="72">
        <v>9</v>
      </c>
      <c r="Q17" s="72"/>
      <c r="R17" s="64">
        <v>2</v>
      </c>
      <c r="S17" s="64">
        <f>Q17+R17</f>
        <v>2</v>
      </c>
      <c r="T17" s="65" t="s">
        <v>991</v>
      </c>
      <c r="U17" s="66" t="s">
        <v>293</v>
      </c>
      <c r="V17" s="67" t="s">
        <v>1003</v>
      </c>
      <c r="W17" s="68" t="s">
        <v>126</v>
      </c>
    </row>
    <row r="18" spans="1:23" ht="20.25">
      <c r="A18" s="53" t="s">
        <v>470</v>
      </c>
      <c r="B18" s="54" t="s">
        <v>942</v>
      </c>
      <c r="C18" s="55" t="s">
        <v>943</v>
      </c>
      <c r="D18" s="56" t="s">
        <v>944</v>
      </c>
      <c r="E18" s="57" t="s">
        <v>945</v>
      </c>
      <c r="F18" s="58" t="s">
        <v>946</v>
      </c>
      <c r="G18" s="70" t="s">
        <v>1004</v>
      </c>
      <c r="H18" s="69" t="s">
        <v>1005</v>
      </c>
      <c r="I18" s="71" t="s">
        <v>1006</v>
      </c>
      <c r="J18" s="71" t="s">
        <v>950</v>
      </c>
      <c r="K18" s="71" t="s">
        <v>972</v>
      </c>
      <c r="L18" s="62">
        <v>2</v>
      </c>
      <c r="M18" s="63" t="s">
        <v>223</v>
      </c>
      <c r="N18" s="62">
        <v>2</v>
      </c>
      <c r="O18" s="62">
        <v>2</v>
      </c>
      <c r="P18" s="72">
        <v>3</v>
      </c>
      <c r="Q18" s="72">
        <v>22</v>
      </c>
      <c r="R18" s="64">
        <v>10</v>
      </c>
      <c r="S18" s="64">
        <f>Q18+R18</f>
        <v>32</v>
      </c>
      <c r="T18" s="65" t="s">
        <v>1007</v>
      </c>
      <c r="U18" s="73" t="s">
        <v>984</v>
      </c>
      <c r="V18" s="67" t="s">
        <v>1008</v>
      </c>
      <c r="W18" s="68" t="s">
        <v>125</v>
      </c>
    </row>
    <row r="19" spans="1:23" ht="20.25">
      <c r="A19" s="53" t="s">
        <v>470</v>
      </c>
      <c r="B19" s="54" t="s">
        <v>942</v>
      </c>
      <c r="C19" s="55" t="s">
        <v>943</v>
      </c>
      <c r="D19" s="56" t="s">
        <v>944</v>
      </c>
      <c r="E19" s="57" t="s">
        <v>945</v>
      </c>
      <c r="F19" s="58" t="s">
        <v>946</v>
      </c>
      <c r="G19" s="70" t="s">
        <v>1009</v>
      </c>
      <c r="H19" s="69" t="s">
        <v>1010</v>
      </c>
      <c r="I19" s="71" t="s">
        <v>1011</v>
      </c>
      <c r="J19" s="71" t="s">
        <v>963</v>
      </c>
      <c r="K19" s="71" t="s">
        <v>964</v>
      </c>
      <c r="L19" s="62">
        <v>20</v>
      </c>
      <c r="M19" s="63" t="s">
        <v>1012</v>
      </c>
      <c r="N19" s="62">
        <v>20</v>
      </c>
      <c r="O19" s="62">
        <v>1</v>
      </c>
      <c r="P19" s="72">
        <v>11</v>
      </c>
      <c r="Q19" s="72">
        <v>0</v>
      </c>
      <c r="R19" s="64">
        <v>1</v>
      </c>
      <c r="S19" s="64">
        <f t="shared" ref="S19" si="1">Q19+R19</f>
        <v>1</v>
      </c>
      <c r="T19" s="65" t="s">
        <v>1013</v>
      </c>
      <c r="U19" s="66" t="s">
        <v>293</v>
      </c>
      <c r="V19" s="67" t="s">
        <v>1014</v>
      </c>
      <c r="W19" s="68" t="s">
        <v>979</v>
      </c>
    </row>
    <row r="20" spans="1:23" ht="21.75" customHeight="1">
      <c r="A20" s="53" t="s">
        <v>470</v>
      </c>
      <c r="B20" s="54" t="s">
        <v>942</v>
      </c>
      <c r="C20" s="55" t="s">
        <v>943</v>
      </c>
      <c r="D20" s="56" t="s">
        <v>944</v>
      </c>
      <c r="E20" s="57" t="s">
        <v>945</v>
      </c>
      <c r="F20" s="58" t="s">
        <v>946</v>
      </c>
      <c r="G20" s="70" t="s">
        <v>1015</v>
      </c>
      <c r="H20" s="69" t="s">
        <v>1016</v>
      </c>
      <c r="I20" s="71" t="s">
        <v>1002</v>
      </c>
      <c r="J20" s="71" t="s">
        <v>963</v>
      </c>
      <c r="K20" s="71" t="s">
        <v>972</v>
      </c>
      <c r="L20" s="73" t="s">
        <v>1017</v>
      </c>
      <c r="M20" s="63" t="s">
        <v>223</v>
      </c>
      <c r="N20" s="73" t="s">
        <v>1017</v>
      </c>
      <c r="O20" s="73">
        <v>1</v>
      </c>
      <c r="P20" s="74">
        <v>10</v>
      </c>
      <c r="Q20" s="72">
        <v>0</v>
      </c>
      <c r="R20" s="64">
        <v>2</v>
      </c>
      <c r="S20" s="64">
        <f>Q20+R20</f>
        <v>2</v>
      </c>
      <c r="T20" s="65" t="s">
        <v>991</v>
      </c>
      <c r="U20" s="66" t="s">
        <v>952</v>
      </c>
      <c r="V20" s="67" t="s">
        <v>1018</v>
      </c>
      <c r="W20" s="68" t="s">
        <v>979</v>
      </c>
    </row>
    <row r="21" spans="1:23" s="76" customFormat="1" ht="13.5" thickBot="1">
      <c r="A21" s="75"/>
      <c r="B21" s="75"/>
      <c r="C21" s="75"/>
      <c r="D21" s="75"/>
      <c r="E21" s="75"/>
      <c r="F21" s="75"/>
      <c r="G21" s="75"/>
      <c r="H21" s="75"/>
      <c r="I21" s="75"/>
      <c r="J21" s="75"/>
      <c r="K21" s="75"/>
      <c r="L21" s="75"/>
      <c r="M21" s="75"/>
      <c r="N21" s="75"/>
      <c r="O21" s="75"/>
      <c r="P21" s="75"/>
      <c r="Q21" s="75"/>
      <c r="R21" s="75"/>
      <c r="S21" s="75"/>
      <c r="T21" s="75"/>
      <c r="U21" s="75"/>
      <c r="V21" s="75"/>
      <c r="W21" s="75"/>
    </row>
    <row r="22" spans="1:23" ht="29.25" customHeight="1" thickTop="1" thickBot="1">
      <c r="A22" s="53" t="s">
        <v>470</v>
      </c>
      <c r="B22" s="54" t="s">
        <v>942</v>
      </c>
      <c r="C22" s="55" t="s">
        <v>943</v>
      </c>
      <c r="D22" s="56" t="s">
        <v>944</v>
      </c>
      <c r="E22" s="77" t="s">
        <v>1019</v>
      </c>
      <c r="F22" s="78" t="s">
        <v>1020</v>
      </c>
      <c r="G22" s="70" t="s">
        <v>1021</v>
      </c>
      <c r="H22" s="69" t="s">
        <v>948</v>
      </c>
      <c r="I22" s="79" t="s">
        <v>1022</v>
      </c>
      <c r="J22" s="80">
        <v>2</v>
      </c>
      <c r="K22" s="80" t="s">
        <v>951</v>
      </c>
      <c r="L22" s="81">
        <v>20</v>
      </c>
      <c r="M22" s="82" t="s">
        <v>38</v>
      </c>
      <c r="N22" s="81">
        <v>20</v>
      </c>
      <c r="O22" s="81">
        <v>10</v>
      </c>
      <c r="P22" s="367">
        <v>1</v>
      </c>
      <c r="Q22" s="370">
        <v>11</v>
      </c>
      <c r="R22" s="83">
        <v>2</v>
      </c>
      <c r="S22" s="372">
        <f>Q22+R22+R23</f>
        <v>15</v>
      </c>
      <c r="T22" s="84" t="s">
        <v>120</v>
      </c>
      <c r="U22" s="85" t="s">
        <v>952</v>
      </c>
      <c r="V22" s="86" t="s">
        <v>953</v>
      </c>
      <c r="W22" s="87" t="s">
        <v>126</v>
      </c>
    </row>
    <row r="23" spans="1:23" ht="20.25" customHeight="1" thickTop="1" thickBot="1">
      <c r="A23" s="53" t="s">
        <v>470</v>
      </c>
      <c r="B23" s="54" t="s">
        <v>942</v>
      </c>
      <c r="C23" s="55" t="s">
        <v>943</v>
      </c>
      <c r="D23" s="56" t="s">
        <v>944</v>
      </c>
      <c r="E23" s="77" t="s">
        <v>1019</v>
      </c>
      <c r="F23" s="78" t="s">
        <v>1020</v>
      </c>
      <c r="G23" s="70" t="s">
        <v>1023</v>
      </c>
      <c r="H23" s="69" t="s">
        <v>948</v>
      </c>
      <c r="I23" s="79" t="s">
        <v>1022</v>
      </c>
      <c r="J23" s="80">
        <v>2</v>
      </c>
      <c r="K23" s="80" t="s">
        <v>951</v>
      </c>
      <c r="L23" s="88">
        <v>20</v>
      </c>
      <c r="M23" s="82" t="s">
        <v>38</v>
      </c>
      <c r="N23" s="88">
        <v>20</v>
      </c>
      <c r="O23" s="88">
        <v>10</v>
      </c>
      <c r="P23" s="368"/>
      <c r="Q23" s="371"/>
      <c r="R23" s="83">
        <v>2</v>
      </c>
      <c r="S23" s="373"/>
      <c r="T23" s="84" t="s">
        <v>120</v>
      </c>
      <c r="U23" s="85" t="s">
        <v>952</v>
      </c>
      <c r="V23" s="86" t="s">
        <v>953</v>
      </c>
      <c r="W23" s="87" t="s">
        <v>126</v>
      </c>
    </row>
    <row r="24" spans="1:23" ht="22.5" customHeight="1" thickTop="1" thickBot="1">
      <c r="A24" s="53" t="s">
        <v>470</v>
      </c>
      <c r="B24" s="54" t="s">
        <v>942</v>
      </c>
      <c r="C24" s="55" t="s">
        <v>943</v>
      </c>
      <c r="D24" s="56" t="s">
        <v>944</v>
      </c>
      <c r="E24" s="77" t="s">
        <v>1019</v>
      </c>
      <c r="F24" s="78" t="s">
        <v>1020</v>
      </c>
      <c r="G24" s="70" t="s">
        <v>1024</v>
      </c>
      <c r="H24" s="69" t="s">
        <v>956</v>
      </c>
      <c r="I24" s="79" t="s">
        <v>1022</v>
      </c>
      <c r="J24" s="80">
        <v>2</v>
      </c>
      <c r="K24" s="80" t="s">
        <v>951</v>
      </c>
      <c r="L24" s="88">
        <v>200</v>
      </c>
      <c r="M24" s="82" t="s">
        <v>38</v>
      </c>
      <c r="N24" s="88">
        <v>200</v>
      </c>
      <c r="O24" s="88">
        <v>100</v>
      </c>
      <c r="P24" s="368"/>
      <c r="Q24" s="370">
        <v>17</v>
      </c>
      <c r="R24" s="83">
        <v>2</v>
      </c>
      <c r="S24" s="372">
        <f>R24+R25+R26+R27+Q24</f>
        <v>28</v>
      </c>
      <c r="T24" s="84" t="s">
        <v>120</v>
      </c>
      <c r="U24" s="85" t="s">
        <v>952</v>
      </c>
      <c r="V24" s="86" t="s">
        <v>953</v>
      </c>
      <c r="W24" s="87" t="s">
        <v>126</v>
      </c>
    </row>
    <row r="25" spans="1:23" ht="24" customHeight="1" thickTop="1" thickBot="1">
      <c r="A25" s="53" t="s">
        <v>470</v>
      </c>
      <c r="B25" s="54" t="s">
        <v>942</v>
      </c>
      <c r="C25" s="55" t="s">
        <v>943</v>
      </c>
      <c r="D25" s="56" t="s">
        <v>944</v>
      </c>
      <c r="E25" s="77" t="s">
        <v>1019</v>
      </c>
      <c r="F25" s="78" t="s">
        <v>1020</v>
      </c>
      <c r="G25" s="70" t="s">
        <v>1025</v>
      </c>
      <c r="H25" s="69" t="s">
        <v>956</v>
      </c>
      <c r="I25" s="79" t="s">
        <v>1022</v>
      </c>
      <c r="J25" s="80">
        <v>2</v>
      </c>
      <c r="K25" s="80" t="s">
        <v>951</v>
      </c>
      <c r="L25" s="88">
        <v>120</v>
      </c>
      <c r="M25" s="82" t="s">
        <v>38</v>
      </c>
      <c r="N25" s="88">
        <v>120</v>
      </c>
      <c r="O25" s="88">
        <v>40</v>
      </c>
      <c r="P25" s="368"/>
      <c r="Q25" s="374"/>
      <c r="R25" s="83">
        <v>3</v>
      </c>
      <c r="S25" s="375"/>
      <c r="T25" s="84" t="s">
        <v>120</v>
      </c>
      <c r="U25" s="85" t="s">
        <v>952</v>
      </c>
      <c r="V25" s="86" t="s">
        <v>953</v>
      </c>
      <c r="W25" s="87" t="s">
        <v>126</v>
      </c>
    </row>
    <row r="26" spans="1:23" ht="23.25" customHeight="1" thickTop="1" thickBot="1">
      <c r="A26" s="53" t="s">
        <v>470</v>
      </c>
      <c r="B26" s="54" t="s">
        <v>942</v>
      </c>
      <c r="C26" s="55" t="s">
        <v>943</v>
      </c>
      <c r="D26" s="56" t="s">
        <v>944</v>
      </c>
      <c r="E26" s="77" t="s">
        <v>1019</v>
      </c>
      <c r="F26" s="78" t="s">
        <v>1020</v>
      </c>
      <c r="G26" s="70" t="s">
        <v>1026</v>
      </c>
      <c r="H26" s="69" t="s">
        <v>956</v>
      </c>
      <c r="I26" s="79" t="s">
        <v>1022</v>
      </c>
      <c r="J26" s="80">
        <v>2</v>
      </c>
      <c r="K26" s="80" t="s">
        <v>951</v>
      </c>
      <c r="L26" s="88">
        <v>300</v>
      </c>
      <c r="M26" s="82" t="s">
        <v>38</v>
      </c>
      <c r="N26" s="88">
        <v>300</v>
      </c>
      <c r="O26" s="88">
        <v>100</v>
      </c>
      <c r="P26" s="368"/>
      <c r="Q26" s="374"/>
      <c r="R26" s="83">
        <v>3</v>
      </c>
      <c r="S26" s="375"/>
      <c r="T26" s="84" t="s">
        <v>120</v>
      </c>
      <c r="U26" s="85" t="s">
        <v>952</v>
      </c>
      <c r="V26" s="86" t="s">
        <v>953</v>
      </c>
      <c r="W26" s="87" t="s">
        <v>126</v>
      </c>
    </row>
    <row r="27" spans="1:23" ht="17.25" customHeight="1" thickTop="1" thickBot="1">
      <c r="A27" s="53" t="s">
        <v>470</v>
      </c>
      <c r="B27" s="54" t="s">
        <v>942</v>
      </c>
      <c r="C27" s="55" t="s">
        <v>943</v>
      </c>
      <c r="D27" s="56" t="s">
        <v>944</v>
      </c>
      <c r="E27" s="77" t="s">
        <v>1019</v>
      </c>
      <c r="F27" s="78" t="s">
        <v>1020</v>
      </c>
      <c r="G27" s="70" t="s">
        <v>1027</v>
      </c>
      <c r="H27" s="69" t="s">
        <v>956</v>
      </c>
      <c r="I27" s="79" t="s">
        <v>1022</v>
      </c>
      <c r="J27" s="80">
        <v>2</v>
      </c>
      <c r="K27" s="80" t="s">
        <v>951</v>
      </c>
      <c r="L27" s="88">
        <v>150</v>
      </c>
      <c r="M27" s="82" t="s">
        <v>38</v>
      </c>
      <c r="N27" s="88">
        <v>150</v>
      </c>
      <c r="O27" s="88">
        <v>50</v>
      </c>
      <c r="P27" s="369"/>
      <c r="Q27" s="371"/>
      <c r="R27" s="83">
        <v>3</v>
      </c>
      <c r="S27" s="373"/>
      <c r="T27" s="84" t="s">
        <v>120</v>
      </c>
      <c r="U27" s="85" t="s">
        <v>952</v>
      </c>
      <c r="V27" s="86" t="s">
        <v>953</v>
      </c>
      <c r="W27" s="87" t="s">
        <v>126</v>
      </c>
    </row>
    <row r="28" spans="1:23" ht="21.75" thickTop="1" thickBot="1">
      <c r="A28" s="53" t="s">
        <v>470</v>
      </c>
      <c r="B28" s="54" t="s">
        <v>942</v>
      </c>
      <c r="C28" s="55" t="s">
        <v>943</v>
      </c>
      <c r="D28" s="56" t="s">
        <v>944</v>
      </c>
      <c r="E28" s="77" t="s">
        <v>1019</v>
      </c>
      <c r="F28" s="78" t="s">
        <v>1020</v>
      </c>
      <c r="G28" s="70" t="s">
        <v>1028</v>
      </c>
      <c r="H28" s="69" t="s">
        <v>976</v>
      </c>
      <c r="I28" s="80" t="s">
        <v>1029</v>
      </c>
      <c r="J28" s="80">
        <v>2</v>
      </c>
      <c r="K28" s="80" t="s">
        <v>972</v>
      </c>
      <c r="L28" s="88">
        <v>2400</v>
      </c>
      <c r="M28" s="82" t="s">
        <v>258</v>
      </c>
      <c r="N28" s="88">
        <v>2400</v>
      </c>
      <c r="O28" s="88">
        <v>1200</v>
      </c>
      <c r="P28" s="88">
        <v>2</v>
      </c>
      <c r="Q28" s="89">
        <v>4</v>
      </c>
      <c r="R28" s="83">
        <v>2</v>
      </c>
      <c r="S28" s="83">
        <f>Q28+R28</f>
        <v>6</v>
      </c>
      <c r="T28" s="84" t="s">
        <v>120</v>
      </c>
      <c r="U28" s="85" t="s">
        <v>967</v>
      </c>
      <c r="V28" s="86" t="s">
        <v>1030</v>
      </c>
      <c r="W28" s="87" t="s">
        <v>979</v>
      </c>
    </row>
    <row r="29" spans="1:23" ht="21.75" thickTop="1" thickBot="1">
      <c r="A29" s="53" t="s">
        <v>470</v>
      </c>
      <c r="B29" s="54" t="s">
        <v>942</v>
      </c>
      <c r="C29" s="55" t="s">
        <v>943</v>
      </c>
      <c r="D29" s="56" t="s">
        <v>944</v>
      </c>
      <c r="E29" s="77" t="s">
        <v>1019</v>
      </c>
      <c r="F29" s="78" t="s">
        <v>1020</v>
      </c>
      <c r="G29" s="70" t="s">
        <v>1031</v>
      </c>
      <c r="H29" s="69" t="s">
        <v>987</v>
      </c>
      <c r="I29" s="80" t="s">
        <v>1032</v>
      </c>
      <c r="J29" s="80">
        <v>2</v>
      </c>
      <c r="K29" s="80" t="s">
        <v>972</v>
      </c>
      <c r="L29" s="88">
        <v>2</v>
      </c>
      <c r="M29" s="82" t="s">
        <v>39</v>
      </c>
      <c r="N29" s="88">
        <v>2</v>
      </c>
      <c r="O29" s="88" t="s">
        <v>1033</v>
      </c>
      <c r="P29" s="88">
        <v>3</v>
      </c>
      <c r="Q29" s="89">
        <v>7</v>
      </c>
      <c r="R29" s="83">
        <v>2</v>
      </c>
      <c r="S29" s="83">
        <f>Q29+R29</f>
        <v>9</v>
      </c>
      <c r="T29" s="84" t="s">
        <v>120</v>
      </c>
      <c r="U29" s="85" t="s">
        <v>967</v>
      </c>
      <c r="V29" s="86" t="s">
        <v>1034</v>
      </c>
      <c r="W29" s="87" t="s">
        <v>126</v>
      </c>
    </row>
    <row r="30" spans="1:23" ht="21.75" thickTop="1" thickBot="1">
      <c r="A30" s="53" t="s">
        <v>470</v>
      </c>
      <c r="B30" s="54" t="s">
        <v>942</v>
      </c>
      <c r="C30" s="55" t="s">
        <v>943</v>
      </c>
      <c r="D30" s="56" t="s">
        <v>944</v>
      </c>
      <c r="E30" s="77" t="s">
        <v>1019</v>
      </c>
      <c r="F30" s="78" t="s">
        <v>1020</v>
      </c>
      <c r="G30" s="70" t="s">
        <v>1035</v>
      </c>
      <c r="H30" s="69" t="s">
        <v>961</v>
      </c>
      <c r="I30" s="80" t="s">
        <v>1036</v>
      </c>
      <c r="J30" s="80">
        <v>3</v>
      </c>
      <c r="K30" s="80" t="s">
        <v>972</v>
      </c>
      <c r="L30" s="88">
        <v>5</v>
      </c>
      <c r="M30" s="82" t="s">
        <v>567</v>
      </c>
      <c r="N30" s="88">
        <v>5</v>
      </c>
      <c r="O30" s="88">
        <v>1</v>
      </c>
      <c r="P30" s="88">
        <v>6</v>
      </c>
      <c r="Q30" s="89">
        <v>0</v>
      </c>
      <c r="R30" s="83">
        <v>2</v>
      </c>
      <c r="S30" s="83">
        <v>2</v>
      </c>
      <c r="T30" s="84" t="s">
        <v>1037</v>
      </c>
      <c r="U30" s="85" t="s">
        <v>967</v>
      </c>
      <c r="V30" s="86" t="s">
        <v>1038</v>
      </c>
      <c r="W30" s="87" t="s">
        <v>126</v>
      </c>
    </row>
    <row r="31" spans="1:23" ht="21.75" thickTop="1" thickBot="1">
      <c r="A31" s="53" t="s">
        <v>470</v>
      </c>
      <c r="B31" s="54" t="s">
        <v>942</v>
      </c>
      <c r="C31" s="55" t="s">
        <v>943</v>
      </c>
      <c r="D31" s="56" t="s">
        <v>944</v>
      </c>
      <c r="E31" s="77" t="s">
        <v>1019</v>
      </c>
      <c r="F31" s="78" t="s">
        <v>1020</v>
      </c>
      <c r="G31" s="70" t="s">
        <v>1039</v>
      </c>
      <c r="H31" s="69" t="s">
        <v>970</v>
      </c>
      <c r="I31" s="90" t="s">
        <v>1040</v>
      </c>
      <c r="J31" s="80">
        <v>2</v>
      </c>
      <c r="K31" s="80" t="s">
        <v>972</v>
      </c>
      <c r="L31" s="88">
        <v>100</v>
      </c>
      <c r="M31" s="82" t="s">
        <v>973</v>
      </c>
      <c r="N31" s="88">
        <v>100</v>
      </c>
      <c r="O31" s="88">
        <v>100</v>
      </c>
      <c r="P31" s="88">
        <v>7</v>
      </c>
      <c r="Q31" s="91">
        <v>0</v>
      </c>
      <c r="R31" s="83">
        <v>1</v>
      </c>
      <c r="S31" s="83">
        <v>1</v>
      </c>
      <c r="T31" s="84" t="s">
        <v>120</v>
      </c>
      <c r="U31" s="85" t="s">
        <v>967</v>
      </c>
      <c r="V31" s="86" t="s">
        <v>1041</v>
      </c>
      <c r="W31" s="87" t="s">
        <v>126</v>
      </c>
    </row>
    <row r="32" spans="1:23" ht="21.75" thickTop="1" thickBot="1">
      <c r="A32" s="53" t="s">
        <v>470</v>
      </c>
      <c r="B32" s="54" t="s">
        <v>942</v>
      </c>
      <c r="C32" s="55" t="s">
        <v>943</v>
      </c>
      <c r="D32" s="56" t="s">
        <v>944</v>
      </c>
      <c r="E32" s="77" t="s">
        <v>1019</v>
      </c>
      <c r="F32" s="78" t="s">
        <v>1020</v>
      </c>
      <c r="G32" s="70" t="s">
        <v>1042</v>
      </c>
      <c r="H32" s="69" t="s">
        <v>982</v>
      </c>
      <c r="I32" s="80" t="s">
        <v>983</v>
      </c>
      <c r="J32" s="80">
        <v>3</v>
      </c>
      <c r="K32" s="80" t="s">
        <v>972</v>
      </c>
      <c r="L32" s="88">
        <v>3000</v>
      </c>
      <c r="M32" s="82" t="s">
        <v>24</v>
      </c>
      <c r="N32" s="88">
        <v>3000</v>
      </c>
      <c r="O32" s="88">
        <v>3000</v>
      </c>
      <c r="P32" s="88">
        <v>9</v>
      </c>
      <c r="Q32" s="91">
        <v>0</v>
      </c>
      <c r="R32" s="83">
        <v>1</v>
      </c>
      <c r="S32" s="83">
        <v>1</v>
      </c>
      <c r="T32" s="84" t="s">
        <v>120</v>
      </c>
      <c r="U32" s="85" t="s">
        <v>984</v>
      </c>
      <c r="V32" s="86" t="s">
        <v>1043</v>
      </c>
      <c r="W32" s="87" t="s">
        <v>979</v>
      </c>
    </row>
    <row r="33" spans="1:23" ht="21.75" thickTop="1" thickBot="1">
      <c r="A33" s="53" t="s">
        <v>470</v>
      </c>
      <c r="B33" s="54" t="s">
        <v>942</v>
      </c>
      <c r="C33" s="55" t="s">
        <v>943</v>
      </c>
      <c r="D33" s="56" t="s">
        <v>944</v>
      </c>
      <c r="E33" s="77" t="s">
        <v>1019</v>
      </c>
      <c r="F33" s="78" t="s">
        <v>1020</v>
      </c>
      <c r="G33" s="70" t="s">
        <v>1044</v>
      </c>
      <c r="H33" s="69" t="s">
        <v>998</v>
      </c>
      <c r="I33" s="80" t="s">
        <v>990</v>
      </c>
      <c r="J33" s="80">
        <v>2</v>
      </c>
      <c r="K33" s="80" t="s">
        <v>972</v>
      </c>
      <c r="L33" s="88">
        <v>1</v>
      </c>
      <c r="M33" s="82" t="s">
        <v>487</v>
      </c>
      <c r="N33" s="88">
        <v>1</v>
      </c>
      <c r="O33" s="88">
        <v>1</v>
      </c>
      <c r="P33" s="88">
        <v>4</v>
      </c>
      <c r="Q33" s="89">
        <v>0</v>
      </c>
      <c r="R33" s="83">
        <v>1</v>
      </c>
      <c r="S33" s="83">
        <v>1</v>
      </c>
      <c r="T33" s="84" t="s">
        <v>233</v>
      </c>
      <c r="U33" s="85" t="s">
        <v>293</v>
      </c>
      <c r="V33" s="86" t="s">
        <v>1045</v>
      </c>
      <c r="W33" s="87" t="s">
        <v>126</v>
      </c>
    </row>
    <row r="34" spans="1:23" ht="21.75" thickTop="1" thickBot="1">
      <c r="A34" s="53" t="s">
        <v>470</v>
      </c>
      <c r="B34" s="54" t="s">
        <v>942</v>
      </c>
      <c r="C34" s="55" t="s">
        <v>943</v>
      </c>
      <c r="D34" s="56" t="s">
        <v>944</v>
      </c>
      <c r="E34" s="77" t="s">
        <v>1019</v>
      </c>
      <c r="F34" s="78" t="s">
        <v>1020</v>
      </c>
      <c r="G34" s="70" t="s">
        <v>1046</v>
      </c>
      <c r="H34" s="69" t="s">
        <v>1005</v>
      </c>
      <c r="I34" s="80" t="s">
        <v>1006</v>
      </c>
      <c r="J34" s="80">
        <v>2</v>
      </c>
      <c r="K34" s="80" t="s">
        <v>972</v>
      </c>
      <c r="L34" s="88">
        <v>1</v>
      </c>
      <c r="M34" s="82" t="s">
        <v>223</v>
      </c>
      <c r="N34" s="88">
        <v>1</v>
      </c>
      <c r="O34" s="88">
        <v>1</v>
      </c>
      <c r="P34" s="88">
        <v>8</v>
      </c>
      <c r="Q34" s="89">
        <v>4</v>
      </c>
      <c r="R34" s="83">
        <v>4</v>
      </c>
      <c r="S34" s="83">
        <f>Q34+R34</f>
        <v>8</v>
      </c>
      <c r="T34" s="84" t="s">
        <v>1047</v>
      </c>
      <c r="U34" s="85" t="s">
        <v>984</v>
      </c>
      <c r="V34" s="86" t="s">
        <v>1008</v>
      </c>
      <c r="W34" s="87" t="s">
        <v>125</v>
      </c>
    </row>
    <row r="35" spans="1:23" ht="16.5" customHeight="1" thickTop="1" thickBot="1">
      <c r="A35" s="53" t="s">
        <v>470</v>
      </c>
      <c r="B35" s="54" t="s">
        <v>942</v>
      </c>
      <c r="C35" s="55" t="s">
        <v>943</v>
      </c>
      <c r="D35" s="56" t="s">
        <v>944</v>
      </c>
      <c r="E35" s="77" t="s">
        <v>1019</v>
      </c>
      <c r="F35" s="78" t="s">
        <v>1020</v>
      </c>
      <c r="G35" s="70" t="s">
        <v>1048</v>
      </c>
      <c r="H35" s="69" t="s">
        <v>1049</v>
      </c>
      <c r="I35" s="80" t="s">
        <v>1002</v>
      </c>
      <c r="J35" s="80">
        <v>3</v>
      </c>
      <c r="K35" s="80" t="s">
        <v>972</v>
      </c>
      <c r="L35" s="88">
        <v>1</v>
      </c>
      <c r="M35" s="82" t="s">
        <v>223</v>
      </c>
      <c r="N35" s="88">
        <v>1</v>
      </c>
      <c r="O35" s="88">
        <v>1</v>
      </c>
      <c r="P35" s="88">
        <v>5</v>
      </c>
      <c r="Q35" s="89"/>
      <c r="R35" s="83">
        <v>2</v>
      </c>
      <c r="S35" s="83">
        <v>2</v>
      </c>
      <c r="T35" s="84" t="s">
        <v>233</v>
      </c>
      <c r="U35" s="85" t="s">
        <v>952</v>
      </c>
      <c r="V35" s="86" t="s">
        <v>1050</v>
      </c>
      <c r="W35" s="87" t="s">
        <v>126</v>
      </c>
    </row>
    <row r="36" spans="1:23" ht="21.75" thickTop="1" thickBot="1">
      <c r="A36" s="53" t="s">
        <v>470</v>
      </c>
      <c r="B36" s="54" t="s">
        <v>942</v>
      </c>
      <c r="C36" s="55" t="s">
        <v>943</v>
      </c>
      <c r="D36" s="56" t="s">
        <v>944</v>
      </c>
      <c r="E36" s="77" t="s">
        <v>1019</v>
      </c>
      <c r="F36" s="78" t="s">
        <v>1020</v>
      </c>
      <c r="G36" s="70" t="s">
        <v>1051</v>
      </c>
      <c r="H36" s="69" t="s">
        <v>1010</v>
      </c>
      <c r="I36" s="80" t="s">
        <v>1011</v>
      </c>
      <c r="J36" s="80">
        <v>3</v>
      </c>
      <c r="K36" s="80" t="s">
        <v>972</v>
      </c>
      <c r="L36" s="88">
        <v>40</v>
      </c>
      <c r="M36" s="82" t="s">
        <v>223</v>
      </c>
      <c r="N36" s="88">
        <v>40</v>
      </c>
      <c r="O36" s="88">
        <v>20</v>
      </c>
      <c r="P36" s="88">
        <v>10</v>
      </c>
      <c r="Q36" s="89">
        <v>0</v>
      </c>
      <c r="R36" s="83">
        <v>2</v>
      </c>
      <c r="S36" s="83">
        <v>2</v>
      </c>
      <c r="T36" s="84" t="s">
        <v>1052</v>
      </c>
      <c r="U36" s="85" t="s">
        <v>293</v>
      </c>
      <c r="V36" s="86" t="s">
        <v>1053</v>
      </c>
      <c r="W36" s="87" t="s">
        <v>126</v>
      </c>
    </row>
    <row r="37" spans="1:23">
      <c r="A37" s="53"/>
      <c r="B37" s="53"/>
      <c r="C37" s="53"/>
      <c r="D37" s="53"/>
      <c r="E37" s="53"/>
      <c r="F37" s="53"/>
      <c r="G37" s="53"/>
      <c r="H37" s="53"/>
      <c r="I37" s="53"/>
      <c r="J37" s="53"/>
      <c r="K37" s="53"/>
      <c r="L37" s="53"/>
      <c r="M37" s="53"/>
      <c r="N37" s="53"/>
      <c r="O37" s="53"/>
      <c r="P37" s="53"/>
      <c r="Q37" s="53"/>
      <c r="R37" s="53"/>
      <c r="S37" s="53"/>
      <c r="T37" s="53"/>
      <c r="U37" s="53"/>
      <c r="V37" s="53"/>
      <c r="W37" s="53"/>
    </row>
    <row r="38" spans="1:23" ht="20.25">
      <c r="A38" s="53" t="s">
        <v>470</v>
      </c>
      <c r="B38" s="54" t="s">
        <v>942</v>
      </c>
      <c r="C38" s="55" t="s">
        <v>943</v>
      </c>
      <c r="D38" s="56" t="s">
        <v>944</v>
      </c>
      <c r="E38" s="92" t="s">
        <v>1054</v>
      </c>
      <c r="F38" s="78" t="s">
        <v>1055</v>
      </c>
      <c r="G38" s="70" t="s">
        <v>1056</v>
      </c>
      <c r="H38" s="69" t="s">
        <v>948</v>
      </c>
      <c r="I38" s="60" t="s">
        <v>1022</v>
      </c>
      <c r="J38" s="93">
        <v>2</v>
      </c>
      <c r="K38" s="69" t="s">
        <v>972</v>
      </c>
      <c r="L38" s="94">
        <v>20</v>
      </c>
      <c r="M38" s="82" t="s">
        <v>38</v>
      </c>
      <c r="N38" s="94">
        <v>20</v>
      </c>
      <c r="O38" s="94">
        <v>10</v>
      </c>
      <c r="P38" s="360">
        <v>1</v>
      </c>
      <c r="Q38" s="356">
        <v>4</v>
      </c>
      <c r="R38" s="94">
        <v>2</v>
      </c>
      <c r="S38" s="356">
        <f>Q38+R38+R39</f>
        <v>8</v>
      </c>
      <c r="T38" s="52" t="s">
        <v>120</v>
      </c>
      <c r="U38" s="52" t="s">
        <v>952</v>
      </c>
      <c r="V38" s="86" t="s">
        <v>953</v>
      </c>
      <c r="W38" s="87" t="s">
        <v>126</v>
      </c>
    </row>
    <row r="39" spans="1:23" ht="20.25">
      <c r="A39" s="53" t="s">
        <v>470</v>
      </c>
      <c r="B39" s="54" t="s">
        <v>942</v>
      </c>
      <c r="C39" s="55" t="s">
        <v>943</v>
      </c>
      <c r="D39" s="56" t="s">
        <v>944</v>
      </c>
      <c r="E39" s="92" t="s">
        <v>1054</v>
      </c>
      <c r="F39" s="78" t="s">
        <v>1055</v>
      </c>
      <c r="G39" s="70" t="s">
        <v>1057</v>
      </c>
      <c r="H39" s="69" t="s">
        <v>948</v>
      </c>
      <c r="I39" s="60" t="s">
        <v>1022</v>
      </c>
      <c r="J39" s="93">
        <v>2</v>
      </c>
      <c r="K39" s="69" t="s">
        <v>972</v>
      </c>
      <c r="L39" s="95">
        <v>20</v>
      </c>
      <c r="M39" s="82" t="s">
        <v>38</v>
      </c>
      <c r="N39" s="95">
        <v>20</v>
      </c>
      <c r="O39" s="95">
        <v>10</v>
      </c>
      <c r="P39" s="360"/>
      <c r="Q39" s="358"/>
      <c r="R39" s="94">
        <v>2</v>
      </c>
      <c r="S39" s="358"/>
      <c r="T39" s="52" t="s">
        <v>120</v>
      </c>
      <c r="U39" s="52" t="s">
        <v>952</v>
      </c>
      <c r="V39" s="86" t="s">
        <v>953</v>
      </c>
      <c r="W39" s="87" t="s">
        <v>126</v>
      </c>
    </row>
    <row r="40" spans="1:23" ht="20.25">
      <c r="A40" s="53" t="s">
        <v>470</v>
      </c>
      <c r="B40" s="54" t="s">
        <v>942</v>
      </c>
      <c r="C40" s="55" t="s">
        <v>943</v>
      </c>
      <c r="D40" s="56" t="s">
        <v>944</v>
      </c>
      <c r="E40" s="92" t="s">
        <v>1054</v>
      </c>
      <c r="F40" s="78" t="s">
        <v>1055</v>
      </c>
      <c r="G40" s="70" t="s">
        <v>1058</v>
      </c>
      <c r="H40" s="69" t="s">
        <v>956</v>
      </c>
      <c r="I40" s="60" t="s">
        <v>1022</v>
      </c>
      <c r="J40" s="93">
        <v>2</v>
      </c>
      <c r="K40" s="69" t="s">
        <v>972</v>
      </c>
      <c r="L40" s="95">
        <v>240</v>
      </c>
      <c r="M40" s="82" t="s">
        <v>38</v>
      </c>
      <c r="N40" s="95">
        <v>240</v>
      </c>
      <c r="O40" s="95">
        <v>40</v>
      </c>
      <c r="P40" s="360"/>
      <c r="Q40" s="356">
        <v>11</v>
      </c>
      <c r="R40" s="94">
        <v>6</v>
      </c>
      <c r="S40" s="356">
        <f>Q40+R40+R41</f>
        <v>23</v>
      </c>
      <c r="T40" s="52" t="s">
        <v>120</v>
      </c>
      <c r="U40" s="52" t="s">
        <v>952</v>
      </c>
      <c r="V40" s="86" t="s">
        <v>953</v>
      </c>
      <c r="W40" s="87" t="s">
        <v>126</v>
      </c>
    </row>
    <row r="41" spans="1:23" ht="20.25">
      <c r="A41" s="53" t="s">
        <v>470</v>
      </c>
      <c r="B41" s="54" t="s">
        <v>942</v>
      </c>
      <c r="C41" s="55" t="s">
        <v>943</v>
      </c>
      <c r="D41" s="56" t="s">
        <v>944</v>
      </c>
      <c r="E41" s="92" t="s">
        <v>1054</v>
      </c>
      <c r="F41" s="78" t="s">
        <v>1055</v>
      </c>
      <c r="G41" s="70" t="s">
        <v>1059</v>
      </c>
      <c r="H41" s="69" t="s">
        <v>956</v>
      </c>
      <c r="I41" s="60" t="s">
        <v>1022</v>
      </c>
      <c r="J41" s="93">
        <v>2</v>
      </c>
      <c r="K41" s="69" t="s">
        <v>972</v>
      </c>
      <c r="L41" s="95">
        <v>300</v>
      </c>
      <c r="M41" s="82" t="s">
        <v>38</v>
      </c>
      <c r="N41" s="95">
        <v>300</v>
      </c>
      <c r="O41" s="95">
        <v>50</v>
      </c>
      <c r="P41" s="360"/>
      <c r="Q41" s="358"/>
      <c r="R41" s="94">
        <v>6</v>
      </c>
      <c r="S41" s="358"/>
      <c r="T41" s="52" t="s">
        <v>120</v>
      </c>
      <c r="U41" s="52" t="s">
        <v>952</v>
      </c>
      <c r="V41" s="86" t="s">
        <v>953</v>
      </c>
      <c r="W41" s="87" t="s">
        <v>126</v>
      </c>
    </row>
    <row r="42" spans="1:23" ht="20.25">
      <c r="A42" s="53" t="s">
        <v>470</v>
      </c>
      <c r="B42" s="54" t="s">
        <v>942</v>
      </c>
      <c r="C42" s="55" t="s">
        <v>943</v>
      </c>
      <c r="D42" s="56" t="s">
        <v>944</v>
      </c>
      <c r="E42" s="92" t="s">
        <v>1054</v>
      </c>
      <c r="F42" s="78" t="s">
        <v>1055</v>
      </c>
      <c r="G42" s="70" t="s">
        <v>1060</v>
      </c>
      <c r="H42" s="69" t="s">
        <v>970</v>
      </c>
      <c r="I42" s="60" t="s">
        <v>1061</v>
      </c>
      <c r="J42" s="93">
        <v>2</v>
      </c>
      <c r="K42" s="69" t="s">
        <v>972</v>
      </c>
      <c r="L42" s="95">
        <v>200</v>
      </c>
      <c r="M42" s="82" t="s">
        <v>973</v>
      </c>
      <c r="N42" s="95">
        <v>200</v>
      </c>
      <c r="O42" s="95">
        <v>100</v>
      </c>
      <c r="P42" s="96">
        <v>2</v>
      </c>
      <c r="Q42" s="94">
        <v>1</v>
      </c>
      <c r="R42" s="94">
        <v>2</v>
      </c>
      <c r="S42" s="94">
        <f>Q42+R42</f>
        <v>3</v>
      </c>
      <c r="T42" s="52" t="s">
        <v>120</v>
      </c>
      <c r="U42" s="52" t="s">
        <v>952</v>
      </c>
      <c r="V42" s="86" t="s">
        <v>974</v>
      </c>
      <c r="W42" s="87" t="s">
        <v>126</v>
      </c>
    </row>
    <row r="43" spans="1:23" ht="20.25">
      <c r="A43" s="53" t="s">
        <v>470</v>
      </c>
      <c r="B43" s="54" t="s">
        <v>942</v>
      </c>
      <c r="C43" s="55" t="s">
        <v>943</v>
      </c>
      <c r="D43" s="56" t="s">
        <v>944</v>
      </c>
      <c r="E43" s="92" t="s">
        <v>1054</v>
      </c>
      <c r="F43" s="78" t="s">
        <v>1055</v>
      </c>
      <c r="G43" s="70" t="s">
        <v>1062</v>
      </c>
      <c r="H43" s="69" t="s">
        <v>982</v>
      </c>
      <c r="I43" s="60" t="s">
        <v>1063</v>
      </c>
      <c r="J43" s="93">
        <v>3</v>
      </c>
      <c r="K43" s="69" t="s">
        <v>972</v>
      </c>
      <c r="L43" s="95">
        <v>3000</v>
      </c>
      <c r="M43" s="82" t="s">
        <v>722</v>
      </c>
      <c r="N43" s="95">
        <v>3000</v>
      </c>
      <c r="O43" s="95">
        <v>3000</v>
      </c>
      <c r="P43" s="96">
        <v>8</v>
      </c>
      <c r="Q43" s="94">
        <v>0</v>
      </c>
      <c r="R43" s="94">
        <v>1</v>
      </c>
      <c r="S43" s="94">
        <v>1</v>
      </c>
      <c r="T43" s="52" t="s">
        <v>120</v>
      </c>
      <c r="U43" s="52" t="s">
        <v>984</v>
      </c>
      <c r="V43" s="86" t="s">
        <v>1064</v>
      </c>
      <c r="W43" s="87" t="s">
        <v>979</v>
      </c>
    </row>
    <row r="44" spans="1:23" ht="20.25">
      <c r="A44" s="53" t="s">
        <v>470</v>
      </c>
      <c r="B44" s="54" t="s">
        <v>942</v>
      </c>
      <c r="C44" s="55" t="s">
        <v>943</v>
      </c>
      <c r="D44" s="56" t="s">
        <v>944</v>
      </c>
      <c r="E44" s="92" t="s">
        <v>1054</v>
      </c>
      <c r="F44" s="78" t="s">
        <v>1055</v>
      </c>
      <c r="G44" s="70" t="s">
        <v>1065</v>
      </c>
      <c r="H44" s="69" t="s">
        <v>987</v>
      </c>
      <c r="I44" s="60" t="s">
        <v>1066</v>
      </c>
      <c r="J44" s="93">
        <v>2</v>
      </c>
      <c r="K44" s="69" t="s">
        <v>972</v>
      </c>
      <c r="L44" s="95">
        <v>4</v>
      </c>
      <c r="M44" s="82" t="s">
        <v>39</v>
      </c>
      <c r="N44" s="95">
        <v>4</v>
      </c>
      <c r="O44" s="95">
        <v>1</v>
      </c>
      <c r="P44" s="96">
        <v>5</v>
      </c>
      <c r="Q44" s="94">
        <v>14</v>
      </c>
      <c r="R44" s="94">
        <v>2</v>
      </c>
      <c r="S44" s="94">
        <f>Q44+R44</f>
        <v>16</v>
      </c>
      <c r="T44" s="52" t="s">
        <v>120</v>
      </c>
      <c r="U44" s="52" t="s">
        <v>967</v>
      </c>
      <c r="V44" s="86" t="s">
        <v>1034</v>
      </c>
      <c r="W44" s="87" t="s">
        <v>126</v>
      </c>
    </row>
    <row r="45" spans="1:23" ht="20.25">
      <c r="A45" s="53" t="s">
        <v>470</v>
      </c>
      <c r="B45" s="54" t="s">
        <v>942</v>
      </c>
      <c r="C45" s="55" t="s">
        <v>943</v>
      </c>
      <c r="D45" s="56" t="s">
        <v>944</v>
      </c>
      <c r="E45" s="92" t="s">
        <v>1054</v>
      </c>
      <c r="F45" s="78" t="s">
        <v>1055</v>
      </c>
      <c r="G45" s="70" t="s">
        <v>1067</v>
      </c>
      <c r="H45" s="69" t="s">
        <v>961</v>
      </c>
      <c r="I45" s="60" t="s">
        <v>1036</v>
      </c>
      <c r="J45" s="93">
        <v>3</v>
      </c>
      <c r="K45" s="69" t="s">
        <v>972</v>
      </c>
      <c r="L45" s="95">
        <v>8</v>
      </c>
      <c r="M45" s="82" t="s">
        <v>567</v>
      </c>
      <c r="N45" s="95">
        <v>8</v>
      </c>
      <c r="O45" s="95">
        <v>8</v>
      </c>
      <c r="P45" s="96">
        <v>4</v>
      </c>
      <c r="Q45" s="94">
        <v>0</v>
      </c>
      <c r="R45" s="94">
        <v>8</v>
      </c>
      <c r="S45" s="94">
        <v>8</v>
      </c>
      <c r="T45" s="52" t="s">
        <v>1068</v>
      </c>
      <c r="U45" s="52" t="s">
        <v>967</v>
      </c>
      <c r="V45" s="86" t="s">
        <v>968</v>
      </c>
      <c r="W45" s="87" t="s">
        <v>126</v>
      </c>
    </row>
    <row r="46" spans="1:23" ht="20.25">
      <c r="A46" s="53" t="s">
        <v>470</v>
      </c>
      <c r="B46" s="54" t="s">
        <v>942</v>
      </c>
      <c r="C46" s="55" t="s">
        <v>943</v>
      </c>
      <c r="D46" s="56" t="s">
        <v>944</v>
      </c>
      <c r="E46" s="92" t="s">
        <v>1054</v>
      </c>
      <c r="F46" s="78" t="s">
        <v>1055</v>
      </c>
      <c r="G46" s="70" t="s">
        <v>1069</v>
      </c>
      <c r="H46" s="69" t="s">
        <v>1005</v>
      </c>
      <c r="I46" s="60" t="s">
        <v>1070</v>
      </c>
      <c r="J46" s="93">
        <v>2</v>
      </c>
      <c r="K46" s="69" t="s">
        <v>972</v>
      </c>
      <c r="L46" s="95">
        <v>1</v>
      </c>
      <c r="M46" s="82" t="s">
        <v>223</v>
      </c>
      <c r="N46" s="95">
        <v>1</v>
      </c>
      <c r="O46" s="95">
        <v>1</v>
      </c>
      <c r="P46" s="96">
        <v>7</v>
      </c>
      <c r="Q46" s="94">
        <v>6</v>
      </c>
      <c r="R46" s="94">
        <v>6</v>
      </c>
      <c r="S46" s="94">
        <f>Q46+R46</f>
        <v>12</v>
      </c>
      <c r="T46" s="52" t="s">
        <v>1071</v>
      </c>
      <c r="U46" s="52" t="s">
        <v>984</v>
      </c>
      <c r="V46" s="86" t="s">
        <v>1072</v>
      </c>
      <c r="W46" s="87" t="s">
        <v>1073</v>
      </c>
    </row>
    <row r="47" spans="1:23" ht="20.25">
      <c r="A47" s="53" t="s">
        <v>470</v>
      </c>
      <c r="B47" s="54" t="s">
        <v>942</v>
      </c>
      <c r="C47" s="55" t="s">
        <v>943</v>
      </c>
      <c r="D47" s="56" t="s">
        <v>944</v>
      </c>
      <c r="E47" s="92" t="s">
        <v>1054</v>
      </c>
      <c r="F47" s="78" t="s">
        <v>1055</v>
      </c>
      <c r="G47" s="70" t="s">
        <v>1074</v>
      </c>
      <c r="H47" s="69" t="s">
        <v>1010</v>
      </c>
      <c r="I47" s="60" t="s">
        <v>1075</v>
      </c>
      <c r="J47" s="93">
        <v>3</v>
      </c>
      <c r="K47" s="69" t="s">
        <v>972</v>
      </c>
      <c r="L47" s="95">
        <v>20</v>
      </c>
      <c r="M47" s="82" t="s">
        <v>223</v>
      </c>
      <c r="N47" s="95">
        <v>20</v>
      </c>
      <c r="O47" s="95">
        <v>1</v>
      </c>
      <c r="P47" s="96">
        <v>9</v>
      </c>
      <c r="Q47" s="94">
        <v>0</v>
      </c>
      <c r="R47" s="94">
        <v>1</v>
      </c>
      <c r="S47" s="94">
        <v>1</v>
      </c>
      <c r="T47" s="52" t="s">
        <v>1076</v>
      </c>
      <c r="U47" s="52" t="s">
        <v>293</v>
      </c>
      <c r="V47" s="86" t="s">
        <v>1014</v>
      </c>
      <c r="W47" s="87" t="s">
        <v>126</v>
      </c>
    </row>
    <row r="48" spans="1:23" ht="20.25">
      <c r="A48" s="53" t="s">
        <v>470</v>
      </c>
      <c r="B48" s="54" t="s">
        <v>942</v>
      </c>
      <c r="C48" s="55" t="s">
        <v>943</v>
      </c>
      <c r="D48" s="56" t="s">
        <v>944</v>
      </c>
      <c r="E48" s="92" t="s">
        <v>1054</v>
      </c>
      <c r="F48" s="78" t="s">
        <v>1055</v>
      </c>
      <c r="G48" s="70" t="s">
        <v>1077</v>
      </c>
      <c r="H48" s="69" t="s">
        <v>1078</v>
      </c>
      <c r="I48" s="60" t="s">
        <v>1079</v>
      </c>
      <c r="J48" s="93">
        <v>2</v>
      </c>
      <c r="K48" s="69" t="s">
        <v>972</v>
      </c>
      <c r="L48" s="95">
        <v>1</v>
      </c>
      <c r="M48" s="82" t="s">
        <v>995</v>
      </c>
      <c r="N48" s="95">
        <v>1</v>
      </c>
      <c r="O48" s="95">
        <v>1</v>
      </c>
      <c r="P48" s="96">
        <v>6</v>
      </c>
      <c r="Q48" s="94"/>
      <c r="R48" s="94">
        <v>1</v>
      </c>
      <c r="S48" s="94">
        <v>1</v>
      </c>
      <c r="T48" s="52" t="s">
        <v>1080</v>
      </c>
      <c r="U48" s="52" t="s">
        <v>293</v>
      </c>
      <c r="V48" s="86" t="s">
        <v>1081</v>
      </c>
      <c r="W48" s="87" t="s">
        <v>126</v>
      </c>
    </row>
    <row r="49" spans="1:23" ht="20.25">
      <c r="A49" s="53" t="s">
        <v>470</v>
      </c>
      <c r="B49" s="54" t="s">
        <v>942</v>
      </c>
      <c r="C49" s="55" t="s">
        <v>943</v>
      </c>
      <c r="D49" s="56" t="s">
        <v>944</v>
      </c>
      <c r="E49" s="92" t="s">
        <v>1054</v>
      </c>
      <c r="F49" s="78" t="s">
        <v>1055</v>
      </c>
      <c r="G49" s="70" t="s">
        <v>1082</v>
      </c>
      <c r="H49" s="69" t="s">
        <v>976</v>
      </c>
      <c r="I49" s="60" t="s">
        <v>1029</v>
      </c>
      <c r="J49" s="93">
        <v>2</v>
      </c>
      <c r="K49" s="69" t="s">
        <v>972</v>
      </c>
      <c r="L49" s="95">
        <v>1200</v>
      </c>
      <c r="M49" s="82" t="s">
        <v>258</v>
      </c>
      <c r="N49" s="95">
        <v>1200</v>
      </c>
      <c r="O49" s="95">
        <v>1</v>
      </c>
      <c r="P49" s="96">
        <v>3</v>
      </c>
      <c r="Q49" s="94">
        <v>0</v>
      </c>
      <c r="R49" s="94">
        <v>1</v>
      </c>
      <c r="S49" s="94">
        <v>1</v>
      </c>
      <c r="T49" s="52" t="s">
        <v>120</v>
      </c>
      <c r="U49" s="52" t="s">
        <v>967</v>
      </c>
      <c r="V49" s="86" t="s">
        <v>978</v>
      </c>
      <c r="W49" s="87" t="s">
        <v>979</v>
      </c>
    </row>
    <row r="50" spans="1:23">
      <c r="A50" s="53"/>
      <c r="B50" s="53"/>
      <c r="C50" s="53"/>
      <c r="D50" s="53"/>
      <c r="E50" s="53"/>
      <c r="F50" s="53"/>
      <c r="G50" s="97"/>
      <c r="H50" s="97"/>
      <c r="I50" s="97"/>
      <c r="J50" s="97"/>
      <c r="K50" s="97"/>
      <c r="L50" s="97"/>
      <c r="M50" s="97"/>
      <c r="N50" s="97"/>
      <c r="O50" s="97"/>
      <c r="P50" s="97"/>
      <c r="Q50" s="97"/>
      <c r="R50" s="97"/>
      <c r="S50" s="97"/>
      <c r="T50" s="97"/>
      <c r="U50" s="97"/>
      <c r="V50" s="97"/>
      <c r="W50" s="97"/>
    </row>
    <row r="51" spans="1:23" ht="20.25">
      <c r="A51" s="53" t="s">
        <v>470</v>
      </c>
      <c r="B51" s="54" t="s">
        <v>942</v>
      </c>
      <c r="C51" s="55" t="s">
        <v>943</v>
      </c>
      <c r="D51" s="56" t="s">
        <v>944</v>
      </c>
      <c r="E51" s="98" t="s">
        <v>1083</v>
      </c>
      <c r="F51" s="99" t="s">
        <v>1084</v>
      </c>
      <c r="G51" s="100" t="s">
        <v>1085</v>
      </c>
      <c r="H51" s="69" t="s">
        <v>948</v>
      </c>
      <c r="I51" s="60" t="s">
        <v>1022</v>
      </c>
      <c r="J51" s="101">
        <v>2</v>
      </c>
      <c r="K51" s="69" t="s">
        <v>972</v>
      </c>
      <c r="L51" s="94">
        <v>50</v>
      </c>
      <c r="M51" s="82" t="s">
        <v>38</v>
      </c>
      <c r="N51" s="94">
        <v>50</v>
      </c>
      <c r="O51" s="94">
        <v>10</v>
      </c>
      <c r="P51" s="361">
        <v>1</v>
      </c>
      <c r="Q51" s="361">
        <v>49</v>
      </c>
      <c r="R51" s="102">
        <v>5</v>
      </c>
      <c r="S51" s="362">
        <f>Q51+R51+R52</f>
        <v>59</v>
      </c>
      <c r="T51" s="103" t="s">
        <v>120</v>
      </c>
      <c r="U51" s="103" t="s">
        <v>952</v>
      </c>
      <c r="V51" s="86" t="s">
        <v>953</v>
      </c>
      <c r="W51" s="87" t="s">
        <v>126</v>
      </c>
    </row>
    <row r="52" spans="1:23" ht="20.25">
      <c r="A52" s="53" t="s">
        <v>470</v>
      </c>
      <c r="B52" s="54" t="s">
        <v>942</v>
      </c>
      <c r="C52" s="55" t="s">
        <v>943</v>
      </c>
      <c r="D52" s="56" t="s">
        <v>944</v>
      </c>
      <c r="E52" s="98" t="s">
        <v>1083</v>
      </c>
      <c r="F52" s="99" t="s">
        <v>1084</v>
      </c>
      <c r="G52" s="100" t="s">
        <v>1086</v>
      </c>
      <c r="H52" s="69" t="s">
        <v>948</v>
      </c>
      <c r="I52" s="60" t="s">
        <v>1022</v>
      </c>
      <c r="J52" s="101">
        <v>2</v>
      </c>
      <c r="K52" s="69" t="s">
        <v>972</v>
      </c>
      <c r="L52" s="95">
        <v>50</v>
      </c>
      <c r="M52" s="82" t="s">
        <v>38</v>
      </c>
      <c r="N52" s="95">
        <v>50</v>
      </c>
      <c r="O52" s="94">
        <v>10</v>
      </c>
      <c r="P52" s="361"/>
      <c r="Q52" s="361"/>
      <c r="R52" s="102">
        <v>5</v>
      </c>
      <c r="S52" s="362"/>
      <c r="T52" s="103" t="s">
        <v>120</v>
      </c>
      <c r="U52" s="103" t="s">
        <v>952</v>
      </c>
      <c r="V52" s="86" t="s">
        <v>953</v>
      </c>
      <c r="W52" s="87" t="s">
        <v>126</v>
      </c>
    </row>
    <row r="53" spans="1:23" ht="20.25">
      <c r="A53" s="53" t="s">
        <v>470</v>
      </c>
      <c r="B53" s="54" t="s">
        <v>942</v>
      </c>
      <c r="C53" s="55" t="s">
        <v>943</v>
      </c>
      <c r="D53" s="56" t="s">
        <v>944</v>
      </c>
      <c r="E53" s="98" t="s">
        <v>1083</v>
      </c>
      <c r="F53" s="99" t="s">
        <v>1084</v>
      </c>
      <c r="G53" s="100" t="s">
        <v>1087</v>
      </c>
      <c r="H53" s="69" t="s">
        <v>956</v>
      </c>
      <c r="I53" s="60" t="s">
        <v>1022</v>
      </c>
      <c r="J53" s="101">
        <v>2</v>
      </c>
      <c r="K53" s="69" t="s">
        <v>972</v>
      </c>
      <c r="L53" s="95">
        <v>1000</v>
      </c>
      <c r="M53" s="82" t="s">
        <v>38</v>
      </c>
      <c r="N53" s="95">
        <v>1000</v>
      </c>
      <c r="O53" s="94">
        <v>10</v>
      </c>
      <c r="P53" s="361"/>
      <c r="Q53" s="361">
        <v>57</v>
      </c>
      <c r="R53" s="102">
        <v>10</v>
      </c>
      <c r="S53" s="362">
        <f>R53+R54+R55+R56+Q53</f>
        <v>95</v>
      </c>
      <c r="T53" s="103" t="s">
        <v>120</v>
      </c>
      <c r="U53" s="103" t="s">
        <v>952</v>
      </c>
      <c r="V53" s="86" t="s">
        <v>953</v>
      </c>
      <c r="W53" s="87" t="s">
        <v>126</v>
      </c>
    </row>
    <row r="54" spans="1:23" ht="20.25">
      <c r="A54" s="53" t="s">
        <v>470</v>
      </c>
      <c r="B54" s="54" t="s">
        <v>942</v>
      </c>
      <c r="C54" s="55" t="s">
        <v>943</v>
      </c>
      <c r="D54" s="56" t="s">
        <v>944</v>
      </c>
      <c r="E54" s="98" t="s">
        <v>1083</v>
      </c>
      <c r="F54" s="99" t="s">
        <v>1084</v>
      </c>
      <c r="G54" s="100" t="s">
        <v>1088</v>
      </c>
      <c r="H54" s="69" t="s">
        <v>956</v>
      </c>
      <c r="I54" s="60" t="s">
        <v>1022</v>
      </c>
      <c r="J54" s="101">
        <v>2</v>
      </c>
      <c r="K54" s="69" t="s">
        <v>972</v>
      </c>
      <c r="L54" s="95">
        <v>320</v>
      </c>
      <c r="M54" s="82" t="s">
        <v>38</v>
      </c>
      <c r="N54" s="95">
        <v>320</v>
      </c>
      <c r="O54" s="94">
        <v>40</v>
      </c>
      <c r="P54" s="361"/>
      <c r="Q54" s="361"/>
      <c r="R54" s="102">
        <v>8</v>
      </c>
      <c r="S54" s="362"/>
      <c r="T54" s="103" t="s">
        <v>120</v>
      </c>
      <c r="U54" s="103" t="s">
        <v>952</v>
      </c>
      <c r="V54" s="86" t="s">
        <v>953</v>
      </c>
      <c r="W54" s="87" t="s">
        <v>126</v>
      </c>
    </row>
    <row r="55" spans="1:23" ht="20.25">
      <c r="A55" s="53" t="s">
        <v>470</v>
      </c>
      <c r="B55" s="54" t="s">
        <v>942</v>
      </c>
      <c r="C55" s="55" t="s">
        <v>943</v>
      </c>
      <c r="D55" s="56" t="s">
        <v>944</v>
      </c>
      <c r="E55" s="98" t="s">
        <v>1083</v>
      </c>
      <c r="F55" s="99" t="s">
        <v>1084</v>
      </c>
      <c r="G55" s="100" t="s">
        <v>1089</v>
      </c>
      <c r="H55" s="69" t="s">
        <v>956</v>
      </c>
      <c r="I55" s="60" t="s">
        <v>1022</v>
      </c>
      <c r="J55" s="101">
        <v>2</v>
      </c>
      <c r="K55" s="69" t="s">
        <v>972</v>
      </c>
      <c r="L55" s="95">
        <v>1000</v>
      </c>
      <c r="M55" s="82" t="s">
        <v>38</v>
      </c>
      <c r="N55" s="95">
        <v>1000</v>
      </c>
      <c r="O55" s="94">
        <v>10</v>
      </c>
      <c r="P55" s="361"/>
      <c r="Q55" s="361"/>
      <c r="R55" s="102">
        <v>10</v>
      </c>
      <c r="S55" s="362"/>
      <c r="T55" s="103" t="s">
        <v>120</v>
      </c>
      <c r="U55" s="103" t="s">
        <v>952</v>
      </c>
      <c r="V55" s="86" t="s">
        <v>953</v>
      </c>
      <c r="W55" s="87" t="s">
        <v>126</v>
      </c>
    </row>
    <row r="56" spans="1:23" ht="20.25">
      <c r="A56" s="53" t="s">
        <v>470</v>
      </c>
      <c r="B56" s="54" t="s">
        <v>942</v>
      </c>
      <c r="C56" s="55" t="s">
        <v>943</v>
      </c>
      <c r="D56" s="56" t="s">
        <v>944</v>
      </c>
      <c r="E56" s="98" t="s">
        <v>1083</v>
      </c>
      <c r="F56" s="99" t="s">
        <v>1084</v>
      </c>
      <c r="G56" s="100" t="s">
        <v>1090</v>
      </c>
      <c r="H56" s="69" t="s">
        <v>956</v>
      </c>
      <c r="I56" s="60" t="s">
        <v>1022</v>
      </c>
      <c r="J56" s="101">
        <v>2</v>
      </c>
      <c r="K56" s="69" t="s">
        <v>972</v>
      </c>
      <c r="L56" s="95">
        <v>500</v>
      </c>
      <c r="M56" s="82" t="s">
        <v>38</v>
      </c>
      <c r="N56" s="95">
        <v>500</v>
      </c>
      <c r="O56" s="94">
        <v>50</v>
      </c>
      <c r="P56" s="361"/>
      <c r="Q56" s="361"/>
      <c r="R56" s="102">
        <v>10</v>
      </c>
      <c r="S56" s="362"/>
      <c r="T56" s="103" t="s">
        <v>120</v>
      </c>
      <c r="U56" s="103" t="s">
        <v>952</v>
      </c>
      <c r="V56" s="86" t="s">
        <v>953</v>
      </c>
      <c r="W56" s="87" t="s">
        <v>126</v>
      </c>
    </row>
    <row r="57" spans="1:23" ht="20.25">
      <c r="A57" s="53" t="s">
        <v>470</v>
      </c>
      <c r="B57" s="54" t="s">
        <v>942</v>
      </c>
      <c r="C57" s="55" t="s">
        <v>943</v>
      </c>
      <c r="D57" s="56" t="s">
        <v>944</v>
      </c>
      <c r="E57" s="98" t="s">
        <v>1083</v>
      </c>
      <c r="F57" s="99" t="s">
        <v>1084</v>
      </c>
      <c r="G57" s="100" t="s">
        <v>1091</v>
      </c>
      <c r="H57" s="69" t="s">
        <v>970</v>
      </c>
      <c r="I57" s="60" t="s">
        <v>1061</v>
      </c>
      <c r="J57" s="101">
        <v>2</v>
      </c>
      <c r="K57" s="69" t="s">
        <v>972</v>
      </c>
      <c r="L57" s="95">
        <v>500</v>
      </c>
      <c r="M57" s="82" t="s">
        <v>973</v>
      </c>
      <c r="N57" s="95">
        <v>500</v>
      </c>
      <c r="O57" s="94">
        <v>100</v>
      </c>
      <c r="P57" s="95">
        <v>2</v>
      </c>
      <c r="Q57" s="94"/>
      <c r="R57" s="102">
        <v>5</v>
      </c>
      <c r="S57" s="102">
        <f>Q57+R57</f>
        <v>5</v>
      </c>
      <c r="T57" s="103" t="s">
        <v>120</v>
      </c>
      <c r="U57" s="103" t="s">
        <v>952</v>
      </c>
      <c r="V57" s="86" t="s">
        <v>974</v>
      </c>
      <c r="W57" s="87" t="s">
        <v>126</v>
      </c>
    </row>
    <row r="58" spans="1:23" ht="20.25">
      <c r="A58" s="53" t="s">
        <v>470</v>
      </c>
      <c r="B58" s="54" t="s">
        <v>942</v>
      </c>
      <c r="C58" s="55" t="s">
        <v>943</v>
      </c>
      <c r="D58" s="56" t="s">
        <v>944</v>
      </c>
      <c r="E58" s="98" t="s">
        <v>1083</v>
      </c>
      <c r="F58" s="99" t="s">
        <v>1084</v>
      </c>
      <c r="G58" s="100" t="s">
        <v>1092</v>
      </c>
      <c r="H58" s="69" t="s">
        <v>976</v>
      </c>
      <c r="I58" s="60" t="s">
        <v>1093</v>
      </c>
      <c r="J58" s="101">
        <v>2</v>
      </c>
      <c r="K58" s="69" t="s">
        <v>972</v>
      </c>
      <c r="L58" s="95">
        <v>4000</v>
      </c>
      <c r="M58" s="82" t="s">
        <v>258</v>
      </c>
      <c r="N58" s="95">
        <v>4000</v>
      </c>
      <c r="O58" s="94">
        <v>1000</v>
      </c>
      <c r="P58" s="95">
        <v>3</v>
      </c>
      <c r="Q58" s="94"/>
      <c r="R58" s="102">
        <v>4</v>
      </c>
      <c r="S58" s="102">
        <f t="shared" ref="S58:S66" si="2">Q58+R58</f>
        <v>4</v>
      </c>
      <c r="T58" s="103" t="s">
        <v>120</v>
      </c>
      <c r="U58" s="103" t="s">
        <v>967</v>
      </c>
      <c r="V58" s="86" t="s">
        <v>978</v>
      </c>
      <c r="W58" s="87" t="s">
        <v>979</v>
      </c>
    </row>
    <row r="59" spans="1:23" ht="20.25">
      <c r="A59" s="53" t="s">
        <v>470</v>
      </c>
      <c r="B59" s="54" t="s">
        <v>942</v>
      </c>
      <c r="C59" s="55" t="s">
        <v>943</v>
      </c>
      <c r="D59" s="56" t="s">
        <v>944</v>
      </c>
      <c r="E59" s="98" t="s">
        <v>1083</v>
      </c>
      <c r="F59" s="99" t="s">
        <v>1084</v>
      </c>
      <c r="G59" s="100" t="s">
        <v>1062</v>
      </c>
      <c r="H59" s="69" t="s">
        <v>982</v>
      </c>
      <c r="I59" s="60" t="s">
        <v>1094</v>
      </c>
      <c r="J59" s="101">
        <v>3</v>
      </c>
      <c r="K59" s="69" t="s">
        <v>972</v>
      </c>
      <c r="L59" s="95">
        <v>18000</v>
      </c>
      <c r="M59" s="82" t="s">
        <v>722</v>
      </c>
      <c r="N59" s="95">
        <v>18000</v>
      </c>
      <c r="O59" s="94">
        <v>3000</v>
      </c>
      <c r="P59" s="95">
        <v>4</v>
      </c>
      <c r="Q59" s="94"/>
      <c r="R59" s="102">
        <v>6</v>
      </c>
      <c r="S59" s="102">
        <f t="shared" si="2"/>
        <v>6</v>
      </c>
      <c r="T59" s="103" t="s">
        <v>120</v>
      </c>
      <c r="U59" s="103" t="s">
        <v>984</v>
      </c>
      <c r="V59" s="86" t="s">
        <v>1095</v>
      </c>
      <c r="W59" s="87" t="s">
        <v>979</v>
      </c>
    </row>
    <row r="60" spans="1:23" ht="20.25">
      <c r="A60" s="53" t="s">
        <v>470</v>
      </c>
      <c r="B60" s="54" t="s">
        <v>942</v>
      </c>
      <c r="C60" s="55" t="s">
        <v>943</v>
      </c>
      <c r="D60" s="56" t="s">
        <v>944</v>
      </c>
      <c r="E60" s="98" t="s">
        <v>1083</v>
      </c>
      <c r="F60" s="99" t="s">
        <v>1084</v>
      </c>
      <c r="G60" s="100" t="s">
        <v>1096</v>
      </c>
      <c r="H60" s="69" t="s">
        <v>987</v>
      </c>
      <c r="I60" s="60" t="s">
        <v>1066</v>
      </c>
      <c r="J60" s="101">
        <v>2</v>
      </c>
      <c r="K60" s="69" t="s">
        <v>972</v>
      </c>
      <c r="L60" s="95">
        <v>20</v>
      </c>
      <c r="M60" s="82" t="s">
        <v>39</v>
      </c>
      <c r="N60" s="95">
        <v>20</v>
      </c>
      <c r="O60" s="94">
        <v>1</v>
      </c>
      <c r="P60" s="95">
        <v>5</v>
      </c>
      <c r="Q60" s="94"/>
      <c r="R60" s="102">
        <v>4</v>
      </c>
      <c r="S60" s="102">
        <f t="shared" si="2"/>
        <v>4</v>
      </c>
      <c r="T60" s="103" t="s">
        <v>120</v>
      </c>
      <c r="U60" s="103" t="s">
        <v>1097</v>
      </c>
      <c r="V60" s="86" t="s">
        <v>1034</v>
      </c>
      <c r="W60" s="87" t="s">
        <v>126</v>
      </c>
    </row>
    <row r="61" spans="1:23" ht="20.25">
      <c r="A61" s="53" t="s">
        <v>470</v>
      </c>
      <c r="B61" s="54" t="s">
        <v>942</v>
      </c>
      <c r="C61" s="55" t="s">
        <v>943</v>
      </c>
      <c r="D61" s="56" t="s">
        <v>944</v>
      </c>
      <c r="E61" s="98" t="s">
        <v>1083</v>
      </c>
      <c r="F61" s="99" t="s">
        <v>1084</v>
      </c>
      <c r="G61" s="100" t="s">
        <v>1098</v>
      </c>
      <c r="H61" s="69"/>
      <c r="I61" s="60" t="s">
        <v>1099</v>
      </c>
      <c r="J61" s="101">
        <v>2</v>
      </c>
      <c r="K61" s="69" t="s">
        <v>972</v>
      </c>
      <c r="L61" s="95">
        <v>6</v>
      </c>
      <c r="M61" s="82" t="s">
        <v>223</v>
      </c>
      <c r="N61" s="95">
        <v>6</v>
      </c>
      <c r="O61" s="94">
        <v>1</v>
      </c>
      <c r="P61" s="95">
        <v>6</v>
      </c>
      <c r="Q61" s="94">
        <v>3</v>
      </c>
      <c r="R61" s="102">
        <v>6</v>
      </c>
      <c r="S61" s="102">
        <f t="shared" si="2"/>
        <v>9</v>
      </c>
      <c r="T61" s="103" t="s">
        <v>233</v>
      </c>
      <c r="U61" s="103" t="s">
        <v>967</v>
      </c>
      <c r="V61" s="86" t="s">
        <v>1100</v>
      </c>
      <c r="W61" s="87" t="s">
        <v>126</v>
      </c>
    </row>
    <row r="62" spans="1:23" ht="20.25">
      <c r="A62" s="53" t="s">
        <v>470</v>
      </c>
      <c r="B62" s="54" t="s">
        <v>942</v>
      </c>
      <c r="C62" s="55" t="s">
        <v>943</v>
      </c>
      <c r="D62" s="56" t="s">
        <v>944</v>
      </c>
      <c r="E62" s="98" t="s">
        <v>1083</v>
      </c>
      <c r="F62" s="99" t="s">
        <v>1084</v>
      </c>
      <c r="G62" s="100" t="s">
        <v>1101</v>
      </c>
      <c r="H62" s="69"/>
      <c r="I62" s="60" t="s">
        <v>1099</v>
      </c>
      <c r="J62" s="101">
        <v>3</v>
      </c>
      <c r="K62" s="69" t="s">
        <v>972</v>
      </c>
      <c r="L62" s="95">
        <v>3</v>
      </c>
      <c r="M62" s="82" t="s">
        <v>223</v>
      </c>
      <c r="N62" s="95">
        <v>3</v>
      </c>
      <c r="O62" s="94">
        <v>1</v>
      </c>
      <c r="P62" s="95">
        <v>11</v>
      </c>
      <c r="Q62" s="94"/>
      <c r="R62" s="104">
        <v>3</v>
      </c>
      <c r="S62" s="102">
        <f t="shared" si="2"/>
        <v>3</v>
      </c>
      <c r="T62" s="103" t="s">
        <v>233</v>
      </c>
      <c r="U62" s="103" t="s">
        <v>293</v>
      </c>
      <c r="V62" s="86" t="s">
        <v>1102</v>
      </c>
      <c r="W62" s="87" t="s">
        <v>979</v>
      </c>
    </row>
    <row r="63" spans="1:23" ht="19.5" customHeight="1">
      <c r="A63" s="53" t="s">
        <v>470</v>
      </c>
      <c r="B63" s="54" t="s">
        <v>942</v>
      </c>
      <c r="C63" s="55" t="s">
        <v>943</v>
      </c>
      <c r="D63" s="56" t="s">
        <v>944</v>
      </c>
      <c r="E63" s="98" t="s">
        <v>1083</v>
      </c>
      <c r="F63" s="99" t="s">
        <v>1084</v>
      </c>
      <c r="G63" s="100" t="s">
        <v>1103</v>
      </c>
      <c r="H63" s="69" t="s">
        <v>1001</v>
      </c>
      <c r="I63" s="60" t="s">
        <v>1104</v>
      </c>
      <c r="J63" s="101">
        <v>2</v>
      </c>
      <c r="K63" s="69" t="s">
        <v>972</v>
      </c>
      <c r="L63" s="95">
        <v>1</v>
      </c>
      <c r="M63" s="82" t="s">
        <v>223</v>
      </c>
      <c r="N63" s="95">
        <v>1</v>
      </c>
      <c r="O63" s="94">
        <v>1</v>
      </c>
      <c r="P63" s="95">
        <v>7</v>
      </c>
      <c r="Q63" s="94">
        <v>3</v>
      </c>
      <c r="R63" s="102">
        <v>4</v>
      </c>
      <c r="S63" s="102">
        <f t="shared" si="2"/>
        <v>7</v>
      </c>
      <c r="T63" s="103" t="s">
        <v>233</v>
      </c>
      <c r="U63" s="103" t="s">
        <v>293</v>
      </c>
      <c r="V63" s="105" t="s">
        <v>1105</v>
      </c>
      <c r="W63" s="87" t="s">
        <v>126</v>
      </c>
    </row>
    <row r="64" spans="1:23" ht="20.25">
      <c r="A64" s="53" t="s">
        <v>470</v>
      </c>
      <c r="B64" s="54" t="s">
        <v>942</v>
      </c>
      <c r="C64" s="55" t="s">
        <v>943</v>
      </c>
      <c r="D64" s="56" t="s">
        <v>944</v>
      </c>
      <c r="E64" s="98" t="s">
        <v>1083</v>
      </c>
      <c r="F64" s="99" t="s">
        <v>1084</v>
      </c>
      <c r="G64" s="100" t="s">
        <v>1106</v>
      </c>
      <c r="H64" s="69" t="s">
        <v>1005</v>
      </c>
      <c r="I64" s="60" t="s">
        <v>1107</v>
      </c>
      <c r="J64" s="101">
        <v>2</v>
      </c>
      <c r="K64" s="69" t="s">
        <v>972</v>
      </c>
      <c r="L64" s="95">
        <v>10</v>
      </c>
      <c r="M64" s="82" t="s">
        <v>223</v>
      </c>
      <c r="N64" s="95">
        <v>10</v>
      </c>
      <c r="O64" s="94">
        <v>1</v>
      </c>
      <c r="P64" s="95">
        <v>8</v>
      </c>
      <c r="Q64" s="94">
        <v>5</v>
      </c>
      <c r="R64" s="102">
        <v>10</v>
      </c>
      <c r="S64" s="102">
        <f t="shared" si="2"/>
        <v>15</v>
      </c>
      <c r="T64" s="103" t="s">
        <v>1047</v>
      </c>
      <c r="U64" s="103" t="s">
        <v>984</v>
      </c>
      <c r="V64" s="86" t="s">
        <v>1008</v>
      </c>
      <c r="W64" s="87" t="s">
        <v>979</v>
      </c>
    </row>
    <row r="65" spans="1:34" ht="20.25">
      <c r="A65" s="53" t="s">
        <v>470</v>
      </c>
      <c r="B65" s="54" t="s">
        <v>942</v>
      </c>
      <c r="C65" s="55" t="s">
        <v>943</v>
      </c>
      <c r="D65" s="56" t="s">
        <v>944</v>
      </c>
      <c r="E65" s="98" t="s">
        <v>1083</v>
      </c>
      <c r="F65" s="99" t="s">
        <v>1084</v>
      </c>
      <c r="G65" s="100" t="s">
        <v>1074</v>
      </c>
      <c r="H65" s="69" t="s">
        <v>1010</v>
      </c>
      <c r="I65" s="60" t="s">
        <v>1108</v>
      </c>
      <c r="J65" s="101">
        <v>3</v>
      </c>
      <c r="K65" s="69" t="s">
        <v>972</v>
      </c>
      <c r="L65" s="95">
        <v>100</v>
      </c>
      <c r="M65" s="82" t="s">
        <v>223</v>
      </c>
      <c r="N65" s="95">
        <v>100</v>
      </c>
      <c r="O65" s="94">
        <v>20</v>
      </c>
      <c r="P65" s="95">
        <v>9</v>
      </c>
      <c r="Q65" s="94"/>
      <c r="R65" s="102">
        <v>5</v>
      </c>
      <c r="S65" s="102">
        <f t="shared" si="2"/>
        <v>5</v>
      </c>
      <c r="T65" s="103" t="s">
        <v>1076</v>
      </c>
      <c r="U65" s="103" t="s">
        <v>293</v>
      </c>
      <c r="V65" s="86" t="s">
        <v>1014</v>
      </c>
      <c r="W65" s="87" t="s">
        <v>126</v>
      </c>
    </row>
    <row r="66" spans="1:34" ht="23.25" customHeight="1">
      <c r="A66" s="53" t="s">
        <v>470</v>
      </c>
      <c r="B66" s="54" t="s">
        <v>942</v>
      </c>
      <c r="C66" s="55" t="s">
        <v>943</v>
      </c>
      <c r="D66" s="56" t="s">
        <v>944</v>
      </c>
      <c r="E66" s="98" t="s">
        <v>1083</v>
      </c>
      <c r="F66" s="99" t="s">
        <v>1084</v>
      </c>
      <c r="G66" s="100" t="s">
        <v>1109</v>
      </c>
      <c r="H66" s="101"/>
      <c r="I66" s="60" t="s">
        <v>1104</v>
      </c>
      <c r="J66" s="101">
        <v>3</v>
      </c>
      <c r="K66" s="69" t="s">
        <v>972</v>
      </c>
      <c r="L66" s="95">
        <v>1</v>
      </c>
      <c r="M66" s="82" t="s">
        <v>223</v>
      </c>
      <c r="N66" s="95">
        <v>1</v>
      </c>
      <c r="O66" s="94">
        <v>1</v>
      </c>
      <c r="P66" s="95">
        <v>10</v>
      </c>
      <c r="Q66" s="94"/>
      <c r="R66" s="102">
        <v>5</v>
      </c>
      <c r="S66" s="102">
        <f t="shared" si="2"/>
        <v>5</v>
      </c>
      <c r="T66" s="103" t="s">
        <v>233</v>
      </c>
      <c r="U66" s="103" t="s">
        <v>1110</v>
      </c>
      <c r="V66" s="105" t="s">
        <v>1111</v>
      </c>
      <c r="W66" s="87" t="s">
        <v>979</v>
      </c>
    </row>
    <row r="67" spans="1:34">
      <c r="A67" s="53"/>
      <c r="B67" s="53"/>
      <c r="C67" s="53"/>
      <c r="D67" s="53"/>
      <c r="E67" s="53"/>
      <c r="F67" s="53"/>
      <c r="G67" s="106"/>
      <c r="H67" s="106"/>
      <c r="I67" s="106"/>
      <c r="J67" s="106"/>
      <c r="K67" s="106"/>
      <c r="L67" s="106"/>
      <c r="M67" s="106"/>
      <c r="N67" s="106"/>
      <c r="O67" s="106"/>
      <c r="P67" s="106"/>
      <c r="Q67" s="106"/>
      <c r="R67" s="106"/>
      <c r="S67" s="106"/>
      <c r="T67" s="106"/>
      <c r="U67" s="106"/>
      <c r="V67" s="106"/>
      <c r="W67" s="106"/>
      <c r="X67" s="53"/>
      <c r="Y67" s="53"/>
      <c r="Z67" s="53"/>
      <c r="AA67" s="53"/>
      <c r="AB67" s="53"/>
      <c r="AC67" s="53"/>
      <c r="AD67" s="53"/>
      <c r="AE67" s="53"/>
      <c r="AF67" s="53"/>
      <c r="AG67" s="53"/>
      <c r="AH67" s="53"/>
    </row>
    <row r="68" spans="1:34" ht="20.25">
      <c r="A68" s="53" t="s">
        <v>470</v>
      </c>
      <c r="B68" s="54" t="s">
        <v>942</v>
      </c>
      <c r="C68" s="55" t="s">
        <v>943</v>
      </c>
      <c r="D68" s="56" t="s">
        <v>944</v>
      </c>
      <c r="E68" s="107" t="s">
        <v>1112</v>
      </c>
      <c r="F68" s="108" t="s">
        <v>1113</v>
      </c>
      <c r="G68" s="109" t="s">
        <v>1021</v>
      </c>
      <c r="H68" s="110" t="s">
        <v>948</v>
      </c>
      <c r="I68" s="111" t="s">
        <v>1022</v>
      </c>
      <c r="J68" s="112">
        <v>2</v>
      </c>
      <c r="K68" s="110" t="s">
        <v>972</v>
      </c>
      <c r="L68" s="113">
        <v>20</v>
      </c>
      <c r="M68" s="114" t="s">
        <v>38</v>
      </c>
      <c r="N68" s="113">
        <v>20</v>
      </c>
      <c r="O68" s="113">
        <v>10</v>
      </c>
      <c r="P68" s="363">
        <v>1</v>
      </c>
      <c r="Q68" s="113">
        <v>2</v>
      </c>
      <c r="R68" s="115">
        <v>2</v>
      </c>
      <c r="S68" s="116">
        <f>Q68+R68</f>
        <v>4</v>
      </c>
      <c r="T68" s="117" t="s">
        <v>120</v>
      </c>
      <c r="U68" s="117" t="s">
        <v>952</v>
      </c>
      <c r="V68" s="117" t="s">
        <v>953</v>
      </c>
      <c r="W68" s="118" t="s">
        <v>126</v>
      </c>
    </row>
    <row r="69" spans="1:34" ht="20.25">
      <c r="A69" s="53" t="s">
        <v>470</v>
      </c>
      <c r="B69" s="54" t="s">
        <v>942</v>
      </c>
      <c r="C69" s="55" t="s">
        <v>943</v>
      </c>
      <c r="D69" s="56" t="s">
        <v>944</v>
      </c>
      <c r="E69" s="107" t="s">
        <v>1112</v>
      </c>
      <c r="F69" s="108" t="s">
        <v>1113</v>
      </c>
      <c r="G69" s="109" t="s">
        <v>1114</v>
      </c>
      <c r="H69" s="110" t="s">
        <v>956</v>
      </c>
      <c r="I69" s="111" t="s">
        <v>1022</v>
      </c>
      <c r="J69" s="112">
        <v>2</v>
      </c>
      <c r="K69" s="110" t="s">
        <v>972</v>
      </c>
      <c r="L69" s="115">
        <v>200</v>
      </c>
      <c r="M69" s="114" t="s">
        <v>38</v>
      </c>
      <c r="N69" s="115">
        <v>200</v>
      </c>
      <c r="O69" s="113">
        <v>40</v>
      </c>
      <c r="P69" s="363"/>
      <c r="Q69" s="113">
        <v>2</v>
      </c>
      <c r="R69" s="115">
        <v>2</v>
      </c>
      <c r="S69" s="116">
        <f t="shared" ref="S69:S89" si="3">Q69+R69</f>
        <v>4</v>
      </c>
      <c r="T69" s="117" t="s">
        <v>120</v>
      </c>
      <c r="U69" s="117" t="s">
        <v>952</v>
      </c>
      <c r="V69" s="117" t="s">
        <v>953</v>
      </c>
      <c r="W69" s="118" t="s">
        <v>126</v>
      </c>
    </row>
    <row r="70" spans="1:34" ht="20.25">
      <c r="A70" s="53" t="s">
        <v>470</v>
      </c>
      <c r="B70" s="54" t="s">
        <v>942</v>
      </c>
      <c r="C70" s="55" t="s">
        <v>943</v>
      </c>
      <c r="D70" s="56" t="s">
        <v>944</v>
      </c>
      <c r="E70" s="107" t="s">
        <v>1112</v>
      </c>
      <c r="F70" s="108" t="s">
        <v>1113</v>
      </c>
      <c r="G70" s="109" t="s">
        <v>1115</v>
      </c>
      <c r="H70" s="110" t="s">
        <v>956</v>
      </c>
      <c r="I70" s="111" t="s">
        <v>1022</v>
      </c>
      <c r="J70" s="112">
        <v>2</v>
      </c>
      <c r="K70" s="110" t="s">
        <v>972</v>
      </c>
      <c r="L70" s="115">
        <v>400</v>
      </c>
      <c r="M70" s="114" t="s">
        <v>38</v>
      </c>
      <c r="N70" s="115">
        <v>500</v>
      </c>
      <c r="O70" s="113">
        <v>50</v>
      </c>
      <c r="P70" s="363"/>
      <c r="Q70" s="113">
        <v>3</v>
      </c>
      <c r="R70" s="115">
        <v>5</v>
      </c>
      <c r="S70" s="116">
        <f t="shared" si="3"/>
        <v>8</v>
      </c>
      <c r="T70" s="117" t="s">
        <v>120</v>
      </c>
      <c r="U70" s="117" t="s">
        <v>952</v>
      </c>
      <c r="V70" s="117" t="s">
        <v>953</v>
      </c>
      <c r="W70" s="118" t="s">
        <v>126</v>
      </c>
    </row>
    <row r="71" spans="1:34" ht="20.25">
      <c r="A71" s="53" t="s">
        <v>470</v>
      </c>
      <c r="B71" s="54" t="s">
        <v>942</v>
      </c>
      <c r="C71" s="55" t="s">
        <v>943</v>
      </c>
      <c r="D71" s="56" t="s">
        <v>944</v>
      </c>
      <c r="E71" s="107" t="s">
        <v>1112</v>
      </c>
      <c r="F71" s="108" t="s">
        <v>1113</v>
      </c>
      <c r="G71" s="109" t="s">
        <v>1116</v>
      </c>
      <c r="H71" s="110" t="s">
        <v>948</v>
      </c>
      <c r="I71" s="111" t="s">
        <v>1022</v>
      </c>
      <c r="J71" s="112">
        <v>2</v>
      </c>
      <c r="K71" s="110" t="s">
        <v>972</v>
      </c>
      <c r="L71" s="115">
        <v>20</v>
      </c>
      <c r="M71" s="114" t="s">
        <v>38</v>
      </c>
      <c r="N71" s="115">
        <v>20</v>
      </c>
      <c r="O71" s="113">
        <v>10</v>
      </c>
      <c r="P71" s="363"/>
      <c r="Q71" s="113">
        <v>2</v>
      </c>
      <c r="R71" s="115">
        <v>5</v>
      </c>
      <c r="S71" s="116">
        <f t="shared" si="3"/>
        <v>7</v>
      </c>
      <c r="T71" s="117" t="s">
        <v>120</v>
      </c>
      <c r="U71" s="117" t="s">
        <v>952</v>
      </c>
      <c r="V71" s="117" t="s">
        <v>953</v>
      </c>
      <c r="W71" s="118" t="s">
        <v>126</v>
      </c>
    </row>
    <row r="72" spans="1:34" ht="20.25">
      <c r="A72" s="53" t="s">
        <v>470</v>
      </c>
      <c r="B72" s="54" t="s">
        <v>942</v>
      </c>
      <c r="C72" s="55" t="s">
        <v>943</v>
      </c>
      <c r="D72" s="56" t="s">
        <v>944</v>
      </c>
      <c r="E72" s="107" t="s">
        <v>1112</v>
      </c>
      <c r="F72" s="108" t="s">
        <v>1113</v>
      </c>
      <c r="G72" s="109" t="s">
        <v>1117</v>
      </c>
      <c r="H72" s="110" t="s">
        <v>956</v>
      </c>
      <c r="I72" s="111" t="s">
        <v>1022</v>
      </c>
      <c r="J72" s="112">
        <v>2</v>
      </c>
      <c r="K72" s="110" t="s">
        <v>972</v>
      </c>
      <c r="L72" s="115">
        <v>500</v>
      </c>
      <c r="M72" s="114" t="s">
        <v>38</v>
      </c>
      <c r="N72" s="115">
        <v>500</v>
      </c>
      <c r="O72" s="113">
        <v>100</v>
      </c>
      <c r="P72" s="363"/>
      <c r="Q72" s="113">
        <v>3</v>
      </c>
      <c r="R72" s="115">
        <v>10</v>
      </c>
      <c r="S72" s="116">
        <f t="shared" si="3"/>
        <v>13</v>
      </c>
      <c r="T72" s="117" t="s">
        <v>120</v>
      </c>
      <c r="U72" s="117" t="s">
        <v>952</v>
      </c>
      <c r="V72" s="117" t="s">
        <v>953</v>
      </c>
      <c r="W72" s="118" t="s">
        <v>126</v>
      </c>
    </row>
    <row r="73" spans="1:34" ht="20.25">
      <c r="A73" s="53" t="s">
        <v>470</v>
      </c>
      <c r="B73" s="54" t="s">
        <v>942</v>
      </c>
      <c r="C73" s="55" t="s">
        <v>943</v>
      </c>
      <c r="D73" s="56" t="s">
        <v>944</v>
      </c>
      <c r="E73" s="107" t="s">
        <v>1112</v>
      </c>
      <c r="F73" s="108" t="s">
        <v>1113</v>
      </c>
      <c r="G73" s="109" t="s">
        <v>1118</v>
      </c>
      <c r="H73" s="110" t="s">
        <v>956</v>
      </c>
      <c r="I73" s="111" t="s">
        <v>1022</v>
      </c>
      <c r="J73" s="112">
        <v>2</v>
      </c>
      <c r="K73" s="110" t="s">
        <v>972</v>
      </c>
      <c r="L73" s="115">
        <v>1000</v>
      </c>
      <c r="M73" s="114" t="s">
        <v>38</v>
      </c>
      <c r="N73" s="115">
        <v>1000</v>
      </c>
      <c r="O73" s="113">
        <v>100</v>
      </c>
      <c r="P73" s="363"/>
      <c r="Q73" s="113">
        <v>3</v>
      </c>
      <c r="R73" s="115">
        <v>8</v>
      </c>
      <c r="S73" s="116">
        <f t="shared" si="3"/>
        <v>11</v>
      </c>
      <c r="T73" s="117" t="s">
        <v>120</v>
      </c>
      <c r="U73" s="117" t="s">
        <v>952</v>
      </c>
      <c r="V73" s="117" t="s">
        <v>953</v>
      </c>
      <c r="W73" s="118" t="s">
        <v>126</v>
      </c>
    </row>
    <row r="74" spans="1:34" ht="20.25">
      <c r="A74" s="53" t="s">
        <v>470</v>
      </c>
      <c r="B74" s="54" t="s">
        <v>942</v>
      </c>
      <c r="C74" s="55" t="s">
        <v>943</v>
      </c>
      <c r="D74" s="56" t="s">
        <v>944</v>
      </c>
      <c r="E74" s="107" t="s">
        <v>1112</v>
      </c>
      <c r="F74" s="108" t="s">
        <v>1113</v>
      </c>
      <c r="G74" s="119" t="s">
        <v>1119</v>
      </c>
      <c r="H74" s="110" t="s">
        <v>961</v>
      </c>
      <c r="I74" s="111" t="s">
        <v>1036</v>
      </c>
      <c r="J74" s="112">
        <v>2</v>
      </c>
      <c r="K74" s="110" t="s">
        <v>972</v>
      </c>
      <c r="L74" s="115">
        <v>30</v>
      </c>
      <c r="M74" s="114" t="s">
        <v>223</v>
      </c>
      <c r="N74" s="115">
        <v>30</v>
      </c>
      <c r="O74" s="113">
        <v>1</v>
      </c>
      <c r="P74" s="113">
        <v>2</v>
      </c>
      <c r="Q74" s="113">
        <v>3</v>
      </c>
      <c r="R74" s="115">
        <v>6</v>
      </c>
      <c r="S74" s="116">
        <f t="shared" si="3"/>
        <v>9</v>
      </c>
      <c r="T74" s="117" t="s">
        <v>1120</v>
      </c>
      <c r="U74" s="117" t="s">
        <v>967</v>
      </c>
      <c r="V74" s="117" t="s">
        <v>968</v>
      </c>
      <c r="W74" s="118" t="s">
        <v>126</v>
      </c>
    </row>
    <row r="75" spans="1:34" ht="20.25">
      <c r="A75" s="53" t="s">
        <v>470</v>
      </c>
      <c r="B75" s="54" t="s">
        <v>942</v>
      </c>
      <c r="C75" s="55" t="s">
        <v>943</v>
      </c>
      <c r="D75" s="56" t="s">
        <v>944</v>
      </c>
      <c r="E75" s="107" t="s">
        <v>1112</v>
      </c>
      <c r="F75" s="108" t="s">
        <v>1113</v>
      </c>
      <c r="G75" s="119" t="s">
        <v>1121</v>
      </c>
      <c r="H75" s="110" t="s">
        <v>970</v>
      </c>
      <c r="I75" s="111" t="s">
        <v>1122</v>
      </c>
      <c r="J75" s="112">
        <v>2</v>
      </c>
      <c r="K75" s="110" t="s">
        <v>972</v>
      </c>
      <c r="L75" s="115">
        <v>300</v>
      </c>
      <c r="M75" s="114" t="s">
        <v>973</v>
      </c>
      <c r="N75" s="115">
        <v>300</v>
      </c>
      <c r="O75" s="113">
        <v>100</v>
      </c>
      <c r="P75" s="113">
        <v>3</v>
      </c>
      <c r="Q75" s="113">
        <v>1</v>
      </c>
      <c r="R75" s="115">
        <v>3</v>
      </c>
      <c r="S75" s="116">
        <f t="shared" si="3"/>
        <v>4</v>
      </c>
      <c r="T75" s="117" t="s">
        <v>120</v>
      </c>
      <c r="U75" s="117" t="s">
        <v>952</v>
      </c>
      <c r="V75" s="117" t="s">
        <v>974</v>
      </c>
      <c r="W75" s="118" t="s">
        <v>126</v>
      </c>
    </row>
    <row r="76" spans="1:34" ht="20.25">
      <c r="A76" s="53" t="s">
        <v>470</v>
      </c>
      <c r="B76" s="54" t="s">
        <v>942</v>
      </c>
      <c r="C76" s="55" t="s">
        <v>943</v>
      </c>
      <c r="D76" s="56" t="s">
        <v>944</v>
      </c>
      <c r="E76" s="107" t="s">
        <v>1112</v>
      </c>
      <c r="F76" s="108" t="s">
        <v>1113</v>
      </c>
      <c r="G76" s="119" t="s">
        <v>1123</v>
      </c>
      <c r="H76" s="110" t="s">
        <v>1124</v>
      </c>
      <c r="I76" s="111" t="s">
        <v>1093</v>
      </c>
      <c r="J76" s="112">
        <v>2</v>
      </c>
      <c r="K76" s="110" t="s">
        <v>972</v>
      </c>
      <c r="L76" s="115">
        <v>3600</v>
      </c>
      <c r="M76" s="114" t="s">
        <v>258</v>
      </c>
      <c r="N76" s="115">
        <v>3600</v>
      </c>
      <c r="O76" s="113">
        <v>1200</v>
      </c>
      <c r="P76" s="113">
        <v>4</v>
      </c>
      <c r="Q76" s="113">
        <v>3</v>
      </c>
      <c r="R76" s="115">
        <v>6</v>
      </c>
      <c r="S76" s="116">
        <f t="shared" si="3"/>
        <v>9</v>
      </c>
      <c r="T76" s="117" t="s">
        <v>120</v>
      </c>
      <c r="U76" s="117" t="s">
        <v>967</v>
      </c>
      <c r="V76" s="117" t="s">
        <v>1030</v>
      </c>
      <c r="W76" s="118" t="s">
        <v>979</v>
      </c>
    </row>
    <row r="77" spans="1:34" ht="20.25">
      <c r="A77" s="53" t="s">
        <v>470</v>
      </c>
      <c r="B77" s="54" t="s">
        <v>942</v>
      </c>
      <c r="C77" s="55" t="s">
        <v>943</v>
      </c>
      <c r="D77" s="56" t="s">
        <v>944</v>
      </c>
      <c r="E77" s="107" t="s">
        <v>1112</v>
      </c>
      <c r="F77" s="108" t="s">
        <v>1113</v>
      </c>
      <c r="G77" s="109" t="s">
        <v>1125</v>
      </c>
      <c r="H77" s="110" t="s">
        <v>982</v>
      </c>
      <c r="I77" s="111" t="s">
        <v>1063</v>
      </c>
      <c r="J77" s="112">
        <v>3</v>
      </c>
      <c r="K77" s="110" t="s">
        <v>972</v>
      </c>
      <c r="L77" s="115">
        <v>3000</v>
      </c>
      <c r="M77" s="114" t="s">
        <v>24</v>
      </c>
      <c r="N77" s="115">
        <v>3000</v>
      </c>
      <c r="O77" s="113">
        <v>3000</v>
      </c>
      <c r="P77" s="113">
        <v>6</v>
      </c>
      <c r="Q77" s="113">
        <v>0</v>
      </c>
      <c r="R77" s="115">
        <v>1</v>
      </c>
      <c r="S77" s="116">
        <f t="shared" si="3"/>
        <v>1</v>
      </c>
      <c r="T77" s="117" t="s">
        <v>120</v>
      </c>
      <c r="U77" s="117" t="s">
        <v>984</v>
      </c>
      <c r="V77" s="117" t="s">
        <v>1095</v>
      </c>
      <c r="W77" s="118" t="s">
        <v>979</v>
      </c>
    </row>
    <row r="78" spans="1:34" ht="20.25">
      <c r="A78" s="53" t="s">
        <v>470</v>
      </c>
      <c r="B78" s="54" t="s">
        <v>942</v>
      </c>
      <c r="C78" s="55" t="s">
        <v>943</v>
      </c>
      <c r="D78" s="56" t="s">
        <v>944</v>
      </c>
      <c r="E78" s="107" t="s">
        <v>1112</v>
      </c>
      <c r="F78" s="108" t="s">
        <v>1113</v>
      </c>
      <c r="G78" s="109" t="s">
        <v>1126</v>
      </c>
      <c r="H78" s="110" t="s">
        <v>1127</v>
      </c>
      <c r="I78" s="111" t="s">
        <v>1128</v>
      </c>
      <c r="J78" s="112">
        <v>3</v>
      </c>
      <c r="K78" s="110" t="s">
        <v>972</v>
      </c>
      <c r="L78" s="115">
        <v>2</v>
      </c>
      <c r="M78" s="114" t="s">
        <v>39</v>
      </c>
      <c r="N78" s="115">
        <v>2</v>
      </c>
      <c r="O78" s="113">
        <v>2</v>
      </c>
      <c r="P78" s="113">
        <v>7</v>
      </c>
      <c r="Q78" s="113">
        <v>0</v>
      </c>
      <c r="R78" s="115">
        <v>2</v>
      </c>
      <c r="S78" s="116">
        <f t="shared" si="3"/>
        <v>2</v>
      </c>
      <c r="T78" s="117" t="s">
        <v>120</v>
      </c>
      <c r="U78" s="117" t="s">
        <v>952</v>
      </c>
      <c r="V78" s="117" t="s">
        <v>1129</v>
      </c>
      <c r="W78" s="118" t="s">
        <v>126</v>
      </c>
    </row>
    <row r="79" spans="1:34" ht="20.25">
      <c r="A79" s="53" t="s">
        <v>470</v>
      </c>
      <c r="B79" s="54" t="s">
        <v>942</v>
      </c>
      <c r="C79" s="55" t="s">
        <v>943</v>
      </c>
      <c r="D79" s="56" t="s">
        <v>944</v>
      </c>
      <c r="E79" s="107" t="s">
        <v>1112</v>
      </c>
      <c r="F79" s="108" t="s">
        <v>1113</v>
      </c>
      <c r="G79" s="119" t="s">
        <v>1130</v>
      </c>
      <c r="H79" s="110" t="s">
        <v>1131</v>
      </c>
      <c r="I79" s="111" t="s">
        <v>1132</v>
      </c>
      <c r="J79" s="112">
        <v>3</v>
      </c>
      <c r="K79" s="110" t="s">
        <v>972</v>
      </c>
      <c r="L79" s="115">
        <v>1500</v>
      </c>
      <c r="M79" s="114" t="s">
        <v>24</v>
      </c>
      <c r="N79" s="115">
        <v>1500</v>
      </c>
      <c r="O79" s="113">
        <v>1500</v>
      </c>
      <c r="P79" s="113">
        <v>8</v>
      </c>
      <c r="Q79" s="113">
        <v>0</v>
      </c>
      <c r="R79" s="115">
        <v>1</v>
      </c>
      <c r="S79" s="116">
        <f t="shared" si="3"/>
        <v>1</v>
      </c>
      <c r="T79" s="117" t="s">
        <v>120</v>
      </c>
      <c r="U79" s="117" t="s">
        <v>967</v>
      </c>
      <c r="V79" s="117" t="s">
        <v>1133</v>
      </c>
      <c r="W79" s="118" t="s">
        <v>979</v>
      </c>
    </row>
    <row r="80" spans="1:34" ht="18.75" customHeight="1">
      <c r="A80" s="53" t="s">
        <v>470</v>
      </c>
      <c r="B80" s="54" t="s">
        <v>942</v>
      </c>
      <c r="C80" s="55" t="s">
        <v>943</v>
      </c>
      <c r="D80" s="56" t="s">
        <v>944</v>
      </c>
      <c r="E80" s="107" t="s">
        <v>1112</v>
      </c>
      <c r="F80" s="108" t="s">
        <v>1113</v>
      </c>
      <c r="G80" s="119" t="s">
        <v>1134</v>
      </c>
      <c r="H80" s="110" t="s">
        <v>1135</v>
      </c>
      <c r="I80" s="111" t="s">
        <v>1136</v>
      </c>
      <c r="J80" s="112">
        <v>3</v>
      </c>
      <c r="K80" s="110" t="s">
        <v>972</v>
      </c>
      <c r="L80" s="115">
        <v>5000</v>
      </c>
      <c r="M80" s="114" t="s">
        <v>24</v>
      </c>
      <c r="N80" s="115">
        <v>5000</v>
      </c>
      <c r="O80" s="113">
        <v>5000</v>
      </c>
      <c r="P80" s="113">
        <v>14</v>
      </c>
      <c r="Q80" s="113">
        <v>0</v>
      </c>
      <c r="R80" s="115">
        <v>2</v>
      </c>
      <c r="S80" s="116">
        <f t="shared" si="3"/>
        <v>2</v>
      </c>
      <c r="T80" s="117" t="s">
        <v>120</v>
      </c>
      <c r="U80" s="117" t="s">
        <v>967</v>
      </c>
      <c r="V80" s="120" t="s">
        <v>1137</v>
      </c>
      <c r="W80" s="118" t="s">
        <v>126</v>
      </c>
    </row>
    <row r="81" spans="1:23" ht="20.25">
      <c r="A81" s="53" t="s">
        <v>470</v>
      </c>
      <c r="B81" s="54" t="s">
        <v>942</v>
      </c>
      <c r="C81" s="55" t="s">
        <v>943</v>
      </c>
      <c r="D81" s="56" t="s">
        <v>944</v>
      </c>
      <c r="E81" s="107" t="s">
        <v>1112</v>
      </c>
      <c r="F81" s="108" t="s">
        <v>1113</v>
      </c>
      <c r="G81" s="121" t="s">
        <v>1138</v>
      </c>
      <c r="H81" s="110" t="s">
        <v>1139</v>
      </c>
      <c r="I81" s="111" t="s">
        <v>1140</v>
      </c>
      <c r="J81" s="112">
        <v>2</v>
      </c>
      <c r="K81" s="110" t="s">
        <v>972</v>
      </c>
      <c r="L81" s="115">
        <v>1</v>
      </c>
      <c r="M81" s="114">
        <v>1</v>
      </c>
      <c r="N81" s="115">
        <v>1</v>
      </c>
      <c r="O81" s="113">
        <v>1</v>
      </c>
      <c r="P81" s="363">
        <v>10</v>
      </c>
      <c r="Q81" s="113">
        <v>3</v>
      </c>
      <c r="R81" s="115">
        <v>1</v>
      </c>
      <c r="S81" s="116">
        <f t="shared" si="3"/>
        <v>4</v>
      </c>
      <c r="T81" s="117" t="s">
        <v>233</v>
      </c>
      <c r="U81" s="117" t="s">
        <v>293</v>
      </c>
      <c r="V81" s="117" t="s">
        <v>1081</v>
      </c>
      <c r="W81" s="118" t="s">
        <v>1073</v>
      </c>
    </row>
    <row r="82" spans="1:23" ht="20.25">
      <c r="A82" s="53" t="s">
        <v>470</v>
      </c>
      <c r="B82" s="54" t="s">
        <v>942</v>
      </c>
      <c r="C82" s="55" t="s">
        <v>943</v>
      </c>
      <c r="D82" s="56" t="s">
        <v>944</v>
      </c>
      <c r="E82" s="107" t="s">
        <v>1112</v>
      </c>
      <c r="F82" s="108" t="s">
        <v>1113</v>
      </c>
      <c r="G82" s="121" t="s">
        <v>1141</v>
      </c>
      <c r="H82" s="110">
        <v>47212</v>
      </c>
      <c r="I82" s="111" t="s">
        <v>1140</v>
      </c>
      <c r="J82" s="112">
        <v>2</v>
      </c>
      <c r="K82" s="110" t="s">
        <v>972</v>
      </c>
      <c r="L82" s="115">
        <v>1</v>
      </c>
      <c r="M82" s="114">
        <v>1</v>
      </c>
      <c r="N82" s="115">
        <v>1</v>
      </c>
      <c r="O82" s="113">
        <v>1</v>
      </c>
      <c r="P82" s="363"/>
      <c r="Q82" s="113">
        <v>2</v>
      </c>
      <c r="R82" s="115">
        <v>1</v>
      </c>
      <c r="S82" s="116">
        <f t="shared" si="3"/>
        <v>3</v>
      </c>
      <c r="T82" s="117" t="s">
        <v>233</v>
      </c>
      <c r="U82" s="117" t="s">
        <v>293</v>
      </c>
      <c r="V82" s="117" t="s">
        <v>1081</v>
      </c>
      <c r="W82" s="118" t="s">
        <v>126</v>
      </c>
    </row>
    <row r="83" spans="1:23" ht="20.25">
      <c r="A83" s="53" t="s">
        <v>470</v>
      </c>
      <c r="B83" s="54" t="s">
        <v>942</v>
      </c>
      <c r="C83" s="55" t="s">
        <v>943</v>
      </c>
      <c r="D83" s="56" t="s">
        <v>944</v>
      </c>
      <c r="E83" s="107" t="s">
        <v>1112</v>
      </c>
      <c r="F83" s="108" t="s">
        <v>1113</v>
      </c>
      <c r="G83" s="121" t="s">
        <v>1142</v>
      </c>
      <c r="H83" s="110" t="s">
        <v>1143</v>
      </c>
      <c r="I83" s="111" t="s">
        <v>1140</v>
      </c>
      <c r="J83" s="112">
        <v>2</v>
      </c>
      <c r="K83" s="110" t="s">
        <v>972</v>
      </c>
      <c r="L83" s="115">
        <v>1</v>
      </c>
      <c r="M83" s="114">
        <v>1</v>
      </c>
      <c r="N83" s="115">
        <v>1</v>
      </c>
      <c r="O83" s="113">
        <v>1</v>
      </c>
      <c r="P83" s="363"/>
      <c r="Q83" s="113">
        <v>0</v>
      </c>
      <c r="R83" s="115">
        <v>1</v>
      </c>
      <c r="S83" s="116">
        <f t="shared" si="3"/>
        <v>1</v>
      </c>
      <c r="T83" s="117" t="s">
        <v>233</v>
      </c>
      <c r="U83" s="117" t="s">
        <v>293</v>
      </c>
      <c r="V83" s="117" t="s">
        <v>1081</v>
      </c>
      <c r="W83" s="118" t="s">
        <v>1073</v>
      </c>
    </row>
    <row r="84" spans="1:23" ht="20.25">
      <c r="A84" s="53" t="s">
        <v>470</v>
      </c>
      <c r="B84" s="54" t="s">
        <v>942</v>
      </c>
      <c r="C84" s="55" t="s">
        <v>943</v>
      </c>
      <c r="D84" s="56" t="s">
        <v>944</v>
      </c>
      <c r="E84" s="107" t="s">
        <v>1112</v>
      </c>
      <c r="F84" s="108" t="s">
        <v>1113</v>
      </c>
      <c r="G84" s="121" t="s">
        <v>1144</v>
      </c>
      <c r="H84" s="110" t="s">
        <v>1145</v>
      </c>
      <c r="I84" s="111" t="s">
        <v>1140</v>
      </c>
      <c r="J84" s="112">
        <v>2</v>
      </c>
      <c r="K84" s="110" t="s">
        <v>972</v>
      </c>
      <c r="L84" s="115">
        <v>1</v>
      </c>
      <c r="M84" s="114">
        <v>1</v>
      </c>
      <c r="N84" s="115">
        <v>1</v>
      </c>
      <c r="O84" s="113">
        <v>1</v>
      </c>
      <c r="P84" s="363"/>
      <c r="Q84" s="113">
        <v>0</v>
      </c>
      <c r="R84" s="115">
        <v>1</v>
      </c>
      <c r="S84" s="116">
        <f t="shared" si="3"/>
        <v>1</v>
      </c>
      <c r="T84" s="117" t="s">
        <v>233</v>
      </c>
      <c r="U84" s="117" t="s">
        <v>293</v>
      </c>
      <c r="V84" s="117" t="s">
        <v>1081</v>
      </c>
      <c r="W84" s="118" t="s">
        <v>126</v>
      </c>
    </row>
    <row r="85" spans="1:23" ht="20.25">
      <c r="A85" s="53" t="s">
        <v>470</v>
      </c>
      <c r="B85" s="54" t="s">
        <v>942</v>
      </c>
      <c r="C85" s="55" t="s">
        <v>943</v>
      </c>
      <c r="D85" s="56" t="s">
        <v>944</v>
      </c>
      <c r="E85" s="107" t="s">
        <v>1112</v>
      </c>
      <c r="F85" s="108" t="s">
        <v>1113</v>
      </c>
      <c r="G85" s="109" t="s">
        <v>1146</v>
      </c>
      <c r="H85" s="110" t="s">
        <v>1147</v>
      </c>
      <c r="I85" s="111" t="s">
        <v>1148</v>
      </c>
      <c r="J85" s="112">
        <v>3</v>
      </c>
      <c r="K85" s="110" t="s">
        <v>972</v>
      </c>
      <c r="L85" s="115">
        <v>1</v>
      </c>
      <c r="M85" s="114" t="s">
        <v>223</v>
      </c>
      <c r="N85" s="115">
        <v>1</v>
      </c>
      <c r="O85" s="113">
        <v>1</v>
      </c>
      <c r="P85" s="113">
        <v>11</v>
      </c>
      <c r="Q85" s="113">
        <v>0</v>
      </c>
      <c r="R85" s="115">
        <v>4</v>
      </c>
      <c r="S85" s="116">
        <f t="shared" si="3"/>
        <v>4</v>
      </c>
      <c r="T85" s="117" t="s">
        <v>1149</v>
      </c>
      <c r="U85" s="117" t="s">
        <v>952</v>
      </c>
      <c r="V85" s="117" t="s">
        <v>1150</v>
      </c>
      <c r="W85" s="118" t="s">
        <v>979</v>
      </c>
    </row>
    <row r="86" spans="1:23" ht="17.25" customHeight="1">
      <c r="A86" s="53" t="s">
        <v>470</v>
      </c>
      <c r="B86" s="54" t="s">
        <v>942</v>
      </c>
      <c r="C86" s="55" t="s">
        <v>943</v>
      </c>
      <c r="D86" s="56" t="s">
        <v>944</v>
      </c>
      <c r="E86" s="107" t="s">
        <v>1112</v>
      </c>
      <c r="F86" s="122" t="s">
        <v>1113</v>
      </c>
      <c r="G86" s="119" t="s">
        <v>1151</v>
      </c>
      <c r="H86" s="110">
        <v>13931</v>
      </c>
      <c r="I86" s="111" t="s">
        <v>1152</v>
      </c>
      <c r="J86" s="112">
        <v>2</v>
      </c>
      <c r="K86" s="110" t="s">
        <v>972</v>
      </c>
      <c r="L86" s="115">
        <v>1</v>
      </c>
      <c r="M86" s="114" t="s">
        <v>223</v>
      </c>
      <c r="N86" s="115">
        <v>1</v>
      </c>
      <c r="O86" s="113">
        <v>1</v>
      </c>
      <c r="P86" s="113">
        <v>12</v>
      </c>
      <c r="Q86" s="113">
        <v>8</v>
      </c>
      <c r="R86" s="115">
        <v>5</v>
      </c>
      <c r="S86" s="116">
        <f t="shared" si="3"/>
        <v>13</v>
      </c>
      <c r="T86" s="117" t="s">
        <v>1149</v>
      </c>
      <c r="U86" s="117" t="s">
        <v>984</v>
      </c>
      <c r="V86" s="117" t="s">
        <v>1008</v>
      </c>
      <c r="W86" s="118" t="s">
        <v>1073</v>
      </c>
    </row>
    <row r="87" spans="1:23" ht="20.25">
      <c r="A87" s="53" t="s">
        <v>470</v>
      </c>
      <c r="B87" s="54" t="s">
        <v>942</v>
      </c>
      <c r="C87" s="55" t="s">
        <v>943</v>
      </c>
      <c r="D87" s="56" t="s">
        <v>944</v>
      </c>
      <c r="E87" s="107" t="s">
        <v>1112</v>
      </c>
      <c r="F87" s="108" t="s">
        <v>1113</v>
      </c>
      <c r="G87" s="109" t="s">
        <v>1153</v>
      </c>
      <c r="H87" s="110" t="s">
        <v>1010</v>
      </c>
      <c r="I87" s="111" t="s">
        <v>1011</v>
      </c>
      <c r="J87" s="112">
        <v>3</v>
      </c>
      <c r="K87" s="110" t="s">
        <v>972</v>
      </c>
      <c r="L87" s="115">
        <v>40</v>
      </c>
      <c r="M87" s="114" t="s">
        <v>223</v>
      </c>
      <c r="N87" s="115">
        <v>40</v>
      </c>
      <c r="O87" s="113">
        <v>20</v>
      </c>
      <c r="P87" s="113">
        <v>13</v>
      </c>
      <c r="Q87" s="113">
        <v>0</v>
      </c>
      <c r="R87" s="115">
        <v>2</v>
      </c>
      <c r="S87" s="116">
        <f t="shared" si="3"/>
        <v>2</v>
      </c>
      <c r="T87" s="117" t="s">
        <v>1154</v>
      </c>
      <c r="U87" s="117" t="s">
        <v>293</v>
      </c>
      <c r="V87" s="117" t="s">
        <v>1014</v>
      </c>
      <c r="W87" s="118" t="s">
        <v>126</v>
      </c>
    </row>
    <row r="88" spans="1:23" ht="15" customHeight="1">
      <c r="A88" s="53" t="s">
        <v>470</v>
      </c>
      <c r="B88" s="54" t="s">
        <v>942</v>
      </c>
      <c r="C88" s="55" t="s">
        <v>943</v>
      </c>
      <c r="D88" s="56" t="s">
        <v>944</v>
      </c>
      <c r="E88" s="107" t="s">
        <v>1112</v>
      </c>
      <c r="F88" s="108" t="s">
        <v>1113</v>
      </c>
      <c r="G88" s="119" t="s">
        <v>1155</v>
      </c>
      <c r="H88" s="110" t="s">
        <v>1156</v>
      </c>
      <c r="I88" s="111" t="s">
        <v>1157</v>
      </c>
      <c r="J88" s="112">
        <v>3</v>
      </c>
      <c r="K88" s="110" t="s">
        <v>972</v>
      </c>
      <c r="L88" s="115">
        <v>50</v>
      </c>
      <c r="M88" s="114" t="s">
        <v>567</v>
      </c>
      <c r="N88" s="115">
        <v>50</v>
      </c>
      <c r="O88" s="113">
        <v>1</v>
      </c>
      <c r="P88" s="113">
        <v>9</v>
      </c>
      <c r="Q88" s="113">
        <v>0</v>
      </c>
      <c r="R88" s="115">
        <v>2</v>
      </c>
      <c r="S88" s="116">
        <f t="shared" si="3"/>
        <v>2</v>
      </c>
      <c r="T88" s="117" t="s">
        <v>233</v>
      </c>
      <c r="U88" s="117" t="s">
        <v>952</v>
      </c>
      <c r="V88" s="123" t="s">
        <v>1158</v>
      </c>
      <c r="W88" s="118" t="s">
        <v>979</v>
      </c>
    </row>
    <row r="89" spans="1:23" ht="14.25" customHeight="1">
      <c r="A89" s="53" t="s">
        <v>470</v>
      </c>
      <c r="B89" s="54" t="s">
        <v>942</v>
      </c>
      <c r="C89" s="55" t="s">
        <v>943</v>
      </c>
      <c r="D89" s="56" t="s">
        <v>944</v>
      </c>
      <c r="E89" s="107" t="s">
        <v>1112</v>
      </c>
      <c r="F89" s="122" t="s">
        <v>1113</v>
      </c>
      <c r="G89" s="124" t="s">
        <v>1159</v>
      </c>
      <c r="H89" s="110" t="s">
        <v>1156</v>
      </c>
      <c r="I89" s="111" t="s">
        <v>1157</v>
      </c>
      <c r="J89" s="112">
        <v>3</v>
      </c>
      <c r="K89" s="110" t="s">
        <v>972</v>
      </c>
      <c r="L89" s="115">
        <v>10</v>
      </c>
      <c r="M89" s="114" t="s">
        <v>567</v>
      </c>
      <c r="N89" s="115">
        <v>10</v>
      </c>
      <c r="O89" s="113">
        <v>1</v>
      </c>
      <c r="P89" s="113">
        <v>5</v>
      </c>
      <c r="Q89" s="113">
        <v>0</v>
      </c>
      <c r="R89" s="115">
        <v>2</v>
      </c>
      <c r="S89" s="116">
        <f t="shared" si="3"/>
        <v>2</v>
      </c>
      <c r="T89" s="117" t="s">
        <v>233</v>
      </c>
      <c r="U89" s="117" t="s">
        <v>952</v>
      </c>
      <c r="V89" s="123" t="s">
        <v>1158</v>
      </c>
      <c r="W89" s="118" t="s">
        <v>979</v>
      </c>
    </row>
    <row r="90" spans="1:23">
      <c r="A90" s="53"/>
      <c r="B90" s="53"/>
      <c r="C90" s="53"/>
      <c r="D90" s="53"/>
      <c r="E90" s="53"/>
      <c r="F90" s="53"/>
      <c r="G90" s="97"/>
      <c r="H90" s="97"/>
      <c r="I90" s="97"/>
      <c r="J90" s="97"/>
      <c r="K90" s="97"/>
      <c r="L90" s="97"/>
      <c r="M90" s="97"/>
      <c r="N90" s="97"/>
      <c r="O90" s="97"/>
      <c r="P90" s="97"/>
      <c r="Q90" s="97"/>
      <c r="R90" s="97"/>
      <c r="S90" s="97"/>
      <c r="T90" s="97"/>
      <c r="U90" s="97"/>
      <c r="V90" s="97"/>
      <c r="W90" s="97"/>
    </row>
    <row r="91" spans="1:23" ht="20.25">
      <c r="A91" s="53" t="s">
        <v>470</v>
      </c>
      <c r="B91" s="54" t="s">
        <v>942</v>
      </c>
      <c r="C91" s="55" t="s">
        <v>943</v>
      </c>
      <c r="D91" s="56" t="s">
        <v>944</v>
      </c>
      <c r="E91" s="125" t="s">
        <v>1160</v>
      </c>
      <c r="F91" s="99" t="s">
        <v>1161</v>
      </c>
      <c r="G91" s="126" t="s">
        <v>1162</v>
      </c>
      <c r="H91" s="101" t="s">
        <v>948</v>
      </c>
      <c r="I91" s="111" t="s">
        <v>1022</v>
      </c>
      <c r="J91" s="127">
        <v>2</v>
      </c>
      <c r="K91" s="110" t="s">
        <v>972</v>
      </c>
      <c r="L91" s="128">
        <v>20</v>
      </c>
      <c r="M91" s="129" t="s">
        <v>38</v>
      </c>
      <c r="N91" s="128">
        <v>20</v>
      </c>
      <c r="O91" s="128">
        <v>10</v>
      </c>
      <c r="P91" s="364">
        <v>1</v>
      </c>
      <c r="Q91" s="103">
        <v>13</v>
      </c>
      <c r="R91" s="130">
        <v>2</v>
      </c>
      <c r="S91" s="103">
        <f>Q91+R91</f>
        <v>15</v>
      </c>
      <c r="T91" s="126" t="s">
        <v>120</v>
      </c>
      <c r="U91" s="117" t="s">
        <v>952</v>
      </c>
      <c r="V91" s="117" t="s">
        <v>953</v>
      </c>
      <c r="W91" s="118" t="s">
        <v>126</v>
      </c>
    </row>
    <row r="92" spans="1:23" ht="20.25">
      <c r="A92" s="53" t="s">
        <v>470</v>
      </c>
      <c r="B92" s="54" t="s">
        <v>942</v>
      </c>
      <c r="C92" s="55" t="s">
        <v>943</v>
      </c>
      <c r="D92" s="56" t="s">
        <v>944</v>
      </c>
      <c r="E92" s="125" t="s">
        <v>1160</v>
      </c>
      <c r="F92" s="99" t="s">
        <v>1161</v>
      </c>
      <c r="G92" s="126" t="s">
        <v>1163</v>
      </c>
      <c r="H92" s="101" t="s">
        <v>956</v>
      </c>
      <c r="I92" s="111" t="s">
        <v>1022</v>
      </c>
      <c r="J92" s="127">
        <v>2</v>
      </c>
      <c r="K92" s="110" t="s">
        <v>972</v>
      </c>
      <c r="L92" s="95">
        <v>80</v>
      </c>
      <c r="M92" s="129" t="s">
        <v>38</v>
      </c>
      <c r="N92" s="95">
        <v>80</v>
      </c>
      <c r="O92" s="128">
        <v>40</v>
      </c>
      <c r="P92" s="364"/>
      <c r="Q92" s="103">
        <v>8</v>
      </c>
      <c r="R92" s="130">
        <v>2</v>
      </c>
      <c r="S92" s="103">
        <f t="shared" ref="S92:S107" si="4">Q92+R92</f>
        <v>10</v>
      </c>
      <c r="T92" s="126" t="s">
        <v>120</v>
      </c>
      <c r="U92" s="117" t="s">
        <v>952</v>
      </c>
      <c r="V92" s="117" t="s">
        <v>953</v>
      </c>
      <c r="W92" s="118" t="s">
        <v>126</v>
      </c>
    </row>
    <row r="93" spans="1:23" ht="20.25">
      <c r="A93" s="53" t="s">
        <v>470</v>
      </c>
      <c r="B93" s="54" t="s">
        <v>942</v>
      </c>
      <c r="C93" s="55" t="s">
        <v>943</v>
      </c>
      <c r="D93" s="56" t="s">
        <v>944</v>
      </c>
      <c r="E93" s="125" t="s">
        <v>1160</v>
      </c>
      <c r="F93" s="99" t="s">
        <v>1161</v>
      </c>
      <c r="G93" s="126" t="s">
        <v>1164</v>
      </c>
      <c r="H93" s="101" t="s">
        <v>956</v>
      </c>
      <c r="I93" s="111" t="s">
        <v>1022</v>
      </c>
      <c r="J93" s="127">
        <v>2</v>
      </c>
      <c r="K93" s="110" t="s">
        <v>972</v>
      </c>
      <c r="L93" s="95">
        <v>100</v>
      </c>
      <c r="M93" s="129" t="s">
        <v>38</v>
      </c>
      <c r="N93" s="95">
        <v>100</v>
      </c>
      <c r="O93" s="128">
        <v>50</v>
      </c>
      <c r="P93" s="364"/>
      <c r="Q93" s="103">
        <v>8</v>
      </c>
      <c r="R93" s="130">
        <v>2</v>
      </c>
      <c r="S93" s="103">
        <f t="shared" si="4"/>
        <v>10</v>
      </c>
      <c r="T93" s="126" t="s">
        <v>120</v>
      </c>
      <c r="U93" s="117" t="s">
        <v>952</v>
      </c>
      <c r="V93" s="117" t="s">
        <v>953</v>
      </c>
      <c r="W93" s="118" t="s">
        <v>126</v>
      </c>
    </row>
    <row r="94" spans="1:23" ht="20.25">
      <c r="A94" s="53" t="s">
        <v>470</v>
      </c>
      <c r="B94" s="54" t="s">
        <v>942</v>
      </c>
      <c r="C94" s="55" t="s">
        <v>943</v>
      </c>
      <c r="D94" s="56" t="s">
        <v>944</v>
      </c>
      <c r="E94" s="125" t="s">
        <v>1160</v>
      </c>
      <c r="F94" s="99" t="s">
        <v>1161</v>
      </c>
      <c r="G94" s="126" t="s">
        <v>1165</v>
      </c>
      <c r="H94" s="101" t="s">
        <v>948</v>
      </c>
      <c r="I94" s="111" t="s">
        <v>1022</v>
      </c>
      <c r="J94" s="127">
        <v>2</v>
      </c>
      <c r="K94" s="110" t="s">
        <v>972</v>
      </c>
      <c r="L94" s="95">
        <v>20</v>
      </c>
      <c r="M94" s="129" t="s">
        <v>38</v>
      </c>
      <c r="N94" s="95">
        <v>20</v>
      </c>
      <c r="O94" s="128">
        <v>10</v>
      </c>
      <c r="P94" s="364"/>
      <c r="Q94" s="103">
        <v>13</v>
      </c>
      <c r="R94" s="130">
        <v>2</v>
      </c>
      <c r="S94" s="103">
        <f t="shared" si="4"/>
        <v>15</v>
      </c>
      <c r="T94" s="126" t="s">
        <v>120</v>
      </c>
      <c r="U94" s="117" t="s">
        <v>952</v>
      </c>
      <c r="V94" s="117" t="s">
        <v>953</v>
      </c>
      <c r="W94" s="118" t="s">
        <v>126</v>
      </c>
    </row>
    <row r="95" spans="1:23" ht="20.25">
      <c r="A95" s="53" t="s">
        <v>470</v>
      </c>
      <c r="B95" s="54" t="s">
        <v>942</v>
      </c>
      <c r="C95" s="55" t="s">
        <v>943</v>
      </c>
      <c r="D95" s="56" t="s">
        <v>944</v>
      </c>
      <c r="E95" s="125" t="s">
        <v>1160</v>
      </c>
      <c r="F95" s="99" t="s">
        <v>1161</v>
      </c>
      <c r="G95" s="126" t="s">
        <v>1166</v>
      </c>
      <c r="H95" s="101" t="s">
        <v>956</v>
      </c>
      <c r="I95" s="111" t="s">
        <v>1022</v>
      </c>
      <c r="J95" s="127">
        <v>2</v>
      </c>
      <c r="K95" s="110" t="s">
        <v>972</v>
      </c>
      <c r="L95" s="95">
        <v>200</v>
      </c>
      <c r="M95" s="129" t="s">
        <v>38</v>
      </c>
      <c r="N95" s="95">
        <v>200</v>
      </c>
      <c r="O95" s="128">
        <v>100</v>
      </c>
      <c r="P95" s="364"/>
      <c r="Q95" s="103">
        <v>8</v>
      </c>
      <c r="R95" s="130">
        <v>2</v>
      </c>
      <c r="S95" s="103">
        <f t="shared" si="4"/>
        <v>10</v>
      </c>
      <c r="T95" s="126" t="s">
        <v>120</v>
      </c>
      <c r="U95" s="117" t="s">
        <v>952</v>
      </c>
      <c r="V95" s="117" t="s">
        <v>953</v>
      </c>
      <c r="W95" s="118" t="s">
        <v>126</v>
      </c>
    </row>
    <row r="96" spans="1:23" ht="20.25">
      <c r="A96" s="53" t="s">
        <v>470</v>
      </c>
      <c r="B96" s="54" t="s">
        <v>942</v>
      </c>
      <c r="C96" s="55" t="s">
        <v>943</v>
      </c>
      <c r="D96" s="56" t="s">
        <v>944</v>
      </c>
      <c r="E96" s="125" t="s">
        <v>1160</v>
      </c>
      <c r="F96" s="99" t="s">
        <v>1161</v>
      </c>
      <c r="G96" s="126" t="s">
        <v>1167</v>
      </c>
      <c r="H96" s="101" t="s">
        <v>956</v>
      </c>
      <c r="I96" s="111" t="s">
        <v>1022</v>
      </c>
      <c r="J96" s="127">
        <v>2</v>
      </c>
      <c r="K96" s="110" t="s">
        <v>972</v>
      </c>
      <c r="L96" s="95">
        <v>200</v>
      </c>
      <c r="M96" s="129" t="s">
        <v>38</v>
      </c>
      <c r="N96" s="95">
        <v>200</v>
      </c>
      <c r="O96" s="128">
        <v>100</v>
      </c>
      <c r="P96" s="364"/>
      <c r="Q96" s="103">
        <v>9</v>
      </c>
      <c r="R96" s="130">
        <v>2</v>
      </c>
      <c r="S96" s="103">
        <f t="shared" si="4"/>
        <v>11</v>
      </c>
      <c r="T96" s="126" t="s">
        <v>120</v>
      </c>
      <c r="U96" s="117" t="s">
        <v>952</v>
      </c>
      <c r="V96" s="117" t="s">
        <v>953</v>
      </c>
      <c r="W96" s="118" t="s">
        <v>126</v>
      </c>
    </row>
    <row r="97" spans="1:23" ht="20.25">
      <c r="A97" s="53" t="s">
        <v>470</v>
      </c>
      <c r="B97" s="54" t="s">
        <v>942</v>
      </c>
      <c r="C97" s="55" t="s">
        <v>943</v>
      </c>
      <c r="D97" s="56" t="s">
        <v>944</v>
      </c>
      <c r="E97" s="125" t="s">
        <v>1160</v>
      </c>
      <c r="F97" s="99" t="s">
        <v>1161</v>
      </c>
      <c r="G97" s="129" t="s">
        <v>1168</v>
      </c>
      <c r="H97" s="101" t="s">
        <v>982</v>
      </c>
      <c r="I97" s="111" t="s">
        <v>1063</v>
      </c>
      <c r="J97" s="127">
        <v>3</v>
      </c>
      <c r="K97" s="110" t="s">
        <v>972</v>
      </c>
      <c r="L97" s="95">
        <v>6000</v>
      </c>
      <c r="M97" s="129" t="s">
        <v>722</v>
      </c>
      <c r="N97" s="95">
        <v>6000</v>
      </c>
      <c r="O97" s="128">
        <v>300</v>
      </c>
      <c r="P97" s="95">
        <v>10</v>
      </c>
      <c r="Q97" s="103">
        <v>0</v>
      </c>
      <c r="R97" s="130">
        <v>2</v>
      </c>
      <c r="S97" s="103">
        <f t="shared" si="4"/>
        <v>2</v>
      </c>
      <c r="T97" s="126" t="s">
        <v>120</v>
      </c>
      <c r="U97" s="117" t="s">
        <v>984</v>
      </c>
      <c r="V97" s="117" t="s">
        <v>1169</v>
      </c>
      <c r="W97" s="118" t="s">
        <v>979</v>
      </c>
    </row>
    <row r="98" spans="1:23" ht="20.25">
      <c r="A98" s="53" t="s">
        <v>470</v>
      </c>
      <c r="B98" s="54" t="s">
        <v>942</v>
      </c>
      <c r="C98" s="55" t="s">
        <v>943</v>
      </c>
      <c r="D98" s="56" t="s">
        <v>944</v>
      </c>
      <c r="E98" s="125" t="s">
        <v>1160</v>
      </c>
      <c r="F98" s="99" t="s">
        <v>1161</v>
      </c>
      <c r="G98" s="129" t="s">
        <v>1170</v>
      </c>
      <c r="H98" s="101" t="s">
        <v>987</v>
      </c>
      <c r="I98" s="111" t="s">
        <v>1066</v>
      </c>
      <c r="J98" s="127">
        <v>2</v>
      </c>
      <c r="K98" s="110" t="s">
        <v>972</v>
      </c>
      <c r="L98" s="95">
        <v>4</v>
      </c>
      <c r="M98" s="129" t="s">
        <v>39</v>
      </c>
      <c r="N98" s="95">
        <v>4</v>
      </c>
      <c r="O98" s="128">
        <v>1</v>
      </c>
      <c r="P98" s="95">
        <v>9</v>
      </c>
      <c r="Q98" s="103">
        <v>4</v>
      </c>
      <c r="R98" s="130">
        <v>2</v>
      </c>
      <c r="S98" s="103">
        <f t="shared" si="4"/>
        <v>6</v>
      </c>
      <c r="T98" s="126" t="s">
        <v>120</v>
      </c>
      <c r="U98" s="117" t="s">
        <v>952</v>
      </c>
      <c r="V98" s="117" t="s">
        <v>1034</v>
      </c>
      <c r="W98" s="118" t="s">
        <v>126</v>
      </c>
    </row>
    <row r="99" spans="1:23" ht="20.25">
      <c r="A99" s="53" t="s">
        <v>470</v>
      </c>
      <c r="B99" s="54" t="s">
        <v>942</v>
      </c>
      <c r="C99" s="55" t="s">
        <v>943</v>
      </c>
      <c r="D99" s="56" t="s">
        <v>944</v>
      </c>
      <c r="E99" s="125" t="s">
        <v>1160</v>
      </c>
      <c r="F99" s="99" t="s">
        <v>1161</v>
      </c>
      <c r="G99" s="129" t="s">
        <v>1171</v>
      </c>
      <c r="H99" s="101" t="s">
        <v>970</v>
      </c>
      <c r="I99" s="111" t="s">
        <v>1122</v>
      </c>
      <c r="J99" s="127">
        <v>2</v>
      </c>
      <c r="K99" s="110" t="s">
        <v>972</v>
      </c>
      <c r="L99" s="95">
        <v>2</v>
      </c>
      <c r="M99" s="129" t="s">
        <v>223</v>
      </c>
      <c r="N99" s="95">
        <v>2</v>
      </c>
      <c r="O99" s="128">
        <v>100</v>
      </c>
      <c r="P99" s="95">
        <v>2</v>
      </c>
      <c r="Q99" s="103">
        <v>1</v>
      </c>
      <c r="R99" s="130">
        <v>2</v>
      </c>
      <c r="S99" s="103">
        <f t="shared" si="4"/>
        <v>3</v>
      </c>
      <c r="T99" s="126" t="s">
        <v>120</v>
      </c>
      <c r="U99" s="117" t="s">
        <v>952</v>
      </c>
      <c r="V99" s="117" t="s">
        <v>1172</v>
      </c>
      <c r="W99" s="118" t="s">
        <v>126</v>
      </c>
    </row>
    <row r="100" spans="1:23" ht="20.25">
      <c r="A100" s="53" t="s">
        <v>470</v>
      </c>
      <c r="B100" s="54" t="s">
        <v>942</v>
      </c>
      <c r="C100" s="55" t="s">
        <v>943</v>
      </c>
      <c r="D100" s="56" t="s">
        <v>944</v>
      </c>
      <c r="E100" s="125" t="s">
        <v>1160</v>
      </c>
      <c r="F100" s="99" t="s">
        <v>1161</v>
      </c>
      <c r="G100" s="70" t="s">
        <v>1173</v>
      </c>
      <c r="H100" s="101" t="s">
        <v>1078</v>
      </c>
      <c r="I100" s="111" t="s">
        <v>1140</v>
      </c>
      <c r="J100" s="127">
        <v>2</v>
      </c>
      <c r="K100" s="110" t="s">
        <v>972</v>
      </c>
      <c r="L100" s="95">
        <v>1</v>
      </c>
      <c r="M100" s="341" t="s">
        <v>995</v>
      </c>
      <c r="N100" s="95">
        <v>1</v>
      </c>
      <c r="O100" s="128">
        <v>1</v>
      </c>
      <c r="P100" s="351">
        <v>7</v>
      </c>
      <c r="Q100" s="103">
        <v>8</v>
      </c>
      <c r="R100" s="359">
        <v>2</v>
      </c>
      <c r="S100" s="103">
        <f t="shared" si="4"/>
        <v>10</v>
      </c>
      <c r="T100" s="117" t="s">
        <v>233</v>
      </c>
      <c r="U100" s="117" t="s">
        <v>293</v>
      </c>
      <c r="V100" s="117" t="s">
        <v>1174</v>
      </c>
      <c r="W100" s="118" t="s">
        <v>126</v>
      </c>
    </row>
    <row r="101" spans="1:23" ht="20.25">
      <c r="A101" s="53" t="s">
        <v>470</v>
      </c>
      <c r="B101" s="54" t="s">
        <v>942</v>
      </c>
      <c r="C101" s="55" t="s">
        <v>943</v>
      </c>
      <c r="D101" s="56" t="s">
        <v>944</v>
      </c>
      <c r="E101" s="125" t="s">
        <v>1160</v>
      </c>
      <c r="F101" s="99" t="s">
        <v>1161</v>
      </c>
      <c r="G101" s="70" t="s">
        <v>1175</v>
      </c>
      <c r="H101" s="101" t="s">
        <v>1176</v>
      </c>
      <c r="I101" s="111" t="s">
        <v>1140</v>
      </c>
      <c r="J101" s="127">
        <v>3</v>
      </c>
      <c r="K101" s="110" t="s">
        <v>972</v>
      </c>
      <c r="L101" s="95">
        <v>1</v>
      </c>
      <c r="M101" s="341"/>
      <c r="N101" s="95">
        <v>1</v>
      </c>
      <c r="O101" s="128">
        <v>1</v>
      </c>
      <c r="P101" s="351"/>
      <c r="Q101" s="103">
        <v>0</v>
      </c>
      <c r="R101" s="359"/>
      <c r="S101" s="103">
        <f t="shared" si="4"/>
        <v>0</v>
      </c>
      <c r="T101" s="117" t="s">
        <v>233</v>
      </c>
      <c r="U101" s="117" t="s">
        <v>293</v>
      </c>
      <c r="V101" s="117" t="s">
        <v>1174</v>
      </c>
      <c r="W101" s="118" t="s">
        <v>126</v>
      </c>
    </row>
    <row r="102" spans="1:23" ht="20.25">
      <c r="A102" s="53" t="s">
        <v>470</v>
      </c>
      <c r="B102" s="54" t="s">
        <v>942</v>
      </c>
      <c r="C102" s="55" t="s">
        <v>943</v>
      </c>
      <c r="D102" s="56" t="s">
        <v>944</v>
      </c>
      <c r="E102" s="125" t="s">
        <v>1160</v>
      </c>
      <c r="F102" s="99" t="s">
        <v>1161</v>
      </c>
      <c r="G102" s="129" t="s">
        <v>1177</v>
      </c>
      <c r="H102" s="101" t="s">
        <v>1001</v>
      </c>
      <c r="I102" s="111" t="s">
        <v>1104</v>
      </c>
      <c r="J102" s="127">
        <v>2</v>
      </c>
      <c r="K102" s="110" t="s">
        <v>972</v>
      </c>
      <c r="L102" s="95">
        <v>1</v>
      </c>
      <c r="M102" s="129" t="s">
        <v>223</v>
      </c>
      <c r="N102" s="95">
        <v>1</v>
      </c>
      <c r="O102" s="128">
        <v>1</v>
      </c>
      <c r="P102" s="95">
        <v>4</v>
      </c>
      <c r="Q102" s="103">
        <v>1</v>
      </c>
      <c r="R102" s="130">
        <v>2</v>
      </c>
      <c r="S102" s="103">
        <f t="shared" si="4"/>
        <v>3</v>
      </c>
      <c r="T102" s="117" t="s">
        <v>233</v>
      </c>
      <c r="U102" s="117" t="s">
        <v>293</v>
      </c>
      <c r="V102" s="117" t="s">
        <v>1178</v>
      </c>
      <c r="W102" s="118" t="s">
        <v>126</v>
      </c>
    </row>
    <row r="103" spans="1:23" ht="18" customHeight="1">
      <c r="A103" s="53" t="s">
        <v>470</v>
      </c>
      <c r="B103" s="54" t="s">
        <v>942</v>
      </c>
      <c r="C103" s="55" t="s">
        <v>943</v>
      </c>
      <c r="D103" s="56" t="s">
        <v>944</v>
      </c>
      <c r="E103" s="125" t="s">
        <v>1160</v>
      </c>
      <c r="F103" s="99" t="s">
        <v>1161</v>
      </c>
      <c r="G103" s="70" t="s">
        <v>1179</v>
      </c>
      <c r="H103" s="131" t="s">
        <v>1005</v>
      </c>
      <c r="I103" s="111" t="s">
        <v>1152</v>
      </c>
      <c r="J103" s="132" t="s">
        <v>950</v>
      </c>
      <c r="K103" s="110" t="s">
        <v>972</v>
      </c>
      <c r="L103" s="95">
        <v>1</v>
      </c>
      <c r="M103" s="129" t="s">
        <v>223</v>
      </c>
      <c r="N103" s="95">
        <v>1</v>
      </c>
      <c r="O103" s="128">
        <v>1</v>
      </c>
      <c r="P103" s="95">
        <v>8</v>
      </c>
      <c r="Q103" s="103">
        <v>10</v>
      </c>
      <c r="R103" s="130">
        <v>6</v>
      </c>
      <c r="S103" s="103">
        <f t="shared" si="4"/>
        <v>16</v>
      </c>
      <c r="T103" s="70" t="s">
        <v>1180</v>
      </c>
      <c r="U103" s="117" t="s">
        <v>984</v>
      </c>
      <c r="V103" s="117" t="s">
        <v>1181</v>
      </c>
      <c r="W103" s="118" t="s">
        <v>1073</v>
      </c>
    </row>
    <row r="104" spans="1:23" ht="20.25">
      <c r="A104" s="53" t="s">
        <v>470</v>
      </c>
      <c r="B104" s="54" t="s">
        <v>942</v>
      </c>
      <c r="C104" s="55" t="s">
        <v>943</v>
      </c>
      <c r="D104" s="56" t="s">
        <v>944</v>
      </c>
      <c r="E104" s="125" t="s">
        <v>1160</v>
      </c>
      <c r="F104" s="99" t="s">
        <v>1161</v>
      </c>
      <c r="G104" s="129" t="s">
        <v>1182</v>
      </c>
      <c r="H104" s="101" t="s">
        <v>1010</v>
      </c>
      <c r="I104" s="111" t="s">
        <v>1011</v>
      </c>
      <c r="J104" s="127">
        <v>3</v>
      </c>
      <c r="K104" s="110" t="s">
        <v>972</v>
      </c>
      <c r="L104" s="95">
        <v>1</v>
      </c>
      <c r="M104" s="129" t="s">
        <v>1012</v>
      </c>
      <c r="N104" s="95">
        <v>1</v>
      </c>
      <c r="O104" s="128">
        <v>20</v>
      </c>
      <c r="P104" s="95">
        <v>11</v>
      </c>
      <c r="Q104" s="103">
        <v>0</v>
      </c>
      <c r="R104" s="130">
        <v>2</v>
      </c>
      <c r="S104" s="103">
        <f t="shared" si="4"/>
        <v>2</v>
      </c>
      <c r="T104" s="129" t="s">
        <v>1183</v>
      </c>
      <c r="U104" s="117" t="s">
        <v>293</v>
      </c>
      <c r="V104" s="117" t="s">
        <v>1184</v>
      </c>
      <c r="W104" s="118" t="s">
        <v>126</v>
      </c>
    </row>
    <row r="105" spans="1:23" ht="20.25">
      <c r="A105" s="53" t="s">
        <v>470</v>
      </c>
      <c r="B105" s="54" t="s">
        <v>942</v>
      </c>
      <c r="C105" s="55" t="s">
        <v>943</v>
      </c>
      <c r="D105" s="56" t="s">
        <v>944</v>
      </c>
      <c r="E105" s="125" t="s">
        <v>1160</v>
      </c>
      <c r="F105" s="99" t="s">
        <v>1161</v>
      </c>
      <c r="G105" s="129" t="s">
        <v>1185</v>
      </c>
      <c r="H105" s="101" t="s">
        <v>1186</v>
      </c>
      <c r="I105" s="111" t="s">
        <v>1104</v>
      </c>
      <c r="J105" s="127">
        <v>2</v>
      </c>
      <c r="K105" s="110" t="s">
        <v>972</v>
      </c>
      <c r="L105" s="95">
        <v>1</v>
      </c>
      <c r="M105" s="129" t="s">
        <v>223</v>
      </c>
      <c r="N105" s="95">
        <v>1</v>
      </c>
      <c r="O105" s="128">
        <v>1</v>
      </c>
      <c r="P105" s="95">
        <v>3</v>
      </c>
      <c r="Q105" s="103">
        <v>2</v>
      </c>
      <c r="R105" s="130">
        <v>2</v>
      </c>
      <c r="S105" s="103">
        <f t="shared" si="4"/>
        <v>4</v>
      </c>
      <c r="T105" s="117" t="s">
        <v>233</v>
      </c>
      <c r="U105" s="117" t="s">
        <v>293</v>
      </c>
      <c r="V105" s="117" t="s">
        <v>1187</v>
      </c>
      <c r="W105" s="118" t="s">
        <v>126</v>
      </c>
    </row>
    <row r="106" spans="1:23" ht="20.25">
      <c r="A106" s="53" t="s">
        <v>470</v>
      </c>
      <c r="B106" s="54" t="s">
        <v>942</v>
      </c>
      <c r="C106" s="55" t="s">
        <v>943</v>
      </c>
      <c r="D106" s="56" t="s">
        <v>944</v>
      </c>
      <c r="E106" s="125" t="s">
        <v>1160</v>
      </c>
      <c r="F106" s="99" t="s">
        <v>1161</v>
      </c>
      <c r="G106" s="129" t="s">
        <v>1188</v>
      </c>
      <c r="H106" s="101" t="s">
        <v>1189</v>
      </c>
      <c r="I106" s="111" t="s">
        <v>1104</v>
      </c>
      <c r="J106" s="127">
        <v>3</v>
      </c>
      <c r="K106" s="110" t="s">
        <v>972</v>
      </c>
      <c r="L106" s="95">
        <v>1</v>
      </c>
      <c r="M106" s="129" t="s">
        <v>223</v>
      </c>
      <c r="N106" s="95">
        <v>1</v>
      </c>
      <c r="O106" s="128">
        <v>1</v>
      </c>
      <c r="P106" s="95">
        <v>6</v>
      </c>
      <c r="Q106" s="103">
        <v>0</v>
      </c>
      <c r="R106" s="130">
        <v>2</v>
      </c>
      <c r="S106" s="103">
        <f t="shared" si="4"/>
        <v>2</v>
      </c>
      <c r="T106" s="117" t="s">
        <v>233</v>
      </c>
      <c r="U106" s="117" t="s">
        <v>293</v>
      </c>
      <c r="V106" s="117" t="s">
        <v>1190</v>
      </c>
      <c r="W106" s="118" t="s">
        <v>126</v>
      </c>
    </row>
    <row r="107" spans="1:23" ht="20.25">
      <c r="A107" s="53" t="s">
        <v>470</v>
      </c>
      <c r="B107" s="54" t="s">
        <v>942</v>
      </c>
      <c r="C107" s="55" t="s">
        <v>943</v>
      </c>
      <c r="D107" s="56" t="s">
        <v>944</v>
      </c>
      <c r="E107" s="125" t="s">
        <v>1160</v>
      </c>
      <c r="F107" s="99" t="s">
        <v>1161</v>
      </c>
      <c r="G107" s="129" t="s">
        <v>1191</v>
      </c>
      <c r="H107" s="101" t="s">
        <v>1192</v>
      </c>
      <c r="I107" s="111" t="s">
        <v>1104</v>
      </c>
      <c r="J107" s="127">
        <v>3</v>
      </c>
      <c r="K107" s="110" t="s">
        <v>972</v>
      </c>
      <c r="L107" s="95">
        <v>1</v>
      </c>
      <c r="M107" s="129" t="s">
        <v>223</v>
      </c>
      <c r="N107" s="95">
        <v>1</v>
      </c>
      <c r="O107" s="128">
        <v>1</v>
      </c>
      <c r="P107" s="95">
        <v>5</v>
      </c>
      <c r="Q107" s="103">
        <v>0</v>
      </c>
      <c r="R107" s="130">
        <v>2</v>
      </c>
      <c r="S107" s="103">
        <f t="shared" si="4"/>
        <v>2</v>
      </c>
      <c r="T107" s="117" t="s">
        <v>233</v>
      </c>
      <c r="U107" s="117" t="s">
        <v>967</v>
      </c>
      <c r="V107" s="117" t="s">
        <v>1193</v>
      </c>
      <c r="W107" s="118" t="s">
        <v>126</v>
      </c>
    </row>
    <row r="108" spans="1:23">
      <c r="A108" s="53"/>
      <c r="B108" s="53"/>
      <c r="C108" s="53"/>
      <c r="D108" s="53"/>
      <c r="E108" s="53"/>
      <c r="F108" s="53"/>
      <c r="G108" s="133"/>
      <c r="H108" s="133"/>
      <c r="I108" s="133"/>
      <c r="J108" s="133"/>
      <c r="K108" s="133"/>
      <c r="L108" s="133"/>
      <c r="M108" s="133"/>
      <c r="N108" s="133"/>
      <c r="O108" s="133"/>
      <c r="P108" s="133"/>
      <c r="Q108" s="133"/>
      <c r="R108" s="133"/>
      <c r="S108" s="133"/>
      <c r="T108" s="133"/>
      <c r="U108" s="133"/>
      <c r="V108" s="133"/>
      <c r="W108" s="133"/>
    </row>
    <row r="109" spans="1:23" ht="20.25">
      <c r="A109" s="53" t="s">
        <v>470</v>
      </c>
      <c r="B109" s="54" t="s">
        <v>942</v>
      </c>
      <c r="C109" s="55" t="s">
        <v>943</v>
      </c>
      <c r="D109" s="56" t="s">
        <v>944</v>
      </c>
      <c r="E109" s="134" t="s">
        <v>1194</v>
      </c>
      <c r="F109" s="78" t="s">
        <v>1195</v>
      </c>
      <c r="G109" s="100" t="s">
        <v>1196</v>
      </c>
      <c r="H109" s="135" t="s">
        <v>948</v>
      </c>
      <c r="I109" s="111" t="s">
        <v>1022</v>
      </c>
      <c r="J109" s="135">
        <v>2</v>
      </c>
      <c r="K109" s="110" t="s">
        <v>972</v>
      </c>
      <c r="L109" s="130">
        <v>50</v>
      </c>
      <c r="M109" s="129" t="s">
        <v>38</v>
      </c>
      <c r="N109" s="130">
        <v>50</v>
      </c>
      <c r="O109" s="128">
        <v>10</v>
      </c>
      <c r="P109" s="352">
        <v>1</v>
      </c>
      <c r="Q109" s="52">
        <v>12</v>
      </c>
      <c r="R109" s="94">
        <v>5</v>
      </c>
      <c r="S109" s="52">
        <f>Q109+R109</f>
        <v>17</v>
      </c>
      <c r="T109" s="126" t="s">
        <v>120</v>
      </c>
      <c r="U109" s="117" t="s">
        <v>952</v>
      </c>
      <c r="V109" s="117" t="s">
        <v>953</v>
      </c>
      <c r="W109" s="118" t="s">
        <v>126</v>
      </c>
    </row>
    <row r="110" spans="1:23" ht="20.25">
      <c r="A110" s="53" t="s">
        <v>470</v>
      </c>
      <c r="B110" s="54" t="s">
        <v>942</v>
      </c>
      <c r="C110" s="55" t="s">
        <v>943</v>
      </c>
      <c r="D110" s="56" t="s">
        <v>944</v>
      </c>
      <c r="E110" s="134" t="s">
        <v>1194</v>
      </c>
      <c r="F110" s="78" t="s">
        <v>1195</v>
      </c>
      <c r="G110" s="100" t="s">
        <v>1197</v>
      </c>
      <c r="H110" s="135" t="s">
        <v>956</v>
      </c>
      <c r="I110" s="111" t="s">
        <v>1022</v>
      </c>
      <c r="J110" s="135">
        <v>2</v>
      </c>
      <c r="K110" s="110" t="s">
        <v>972</v>
      </c>
      <c r="L110" s="130">
        <v>200</v>
      </c>
      <c r="M110" s="129" t="s">
        <v>38</v>
      </c>
      <c r="N110" s="130">
        <v>200</v>
      </c>
      <c r="O110" s="128">
        <v>40</v>
      </c>
      <c r="P110" s="353"/>
      <c r="Q110" s="52">
        <v>2</v>
      </c>
      <c r="R110" s="94">
        <v>5</v>
      </c>
      <c r="S110" s="52">
        <f t="shared" ref="S110:S121" si="5">Q110+R110</f>
        <v>7</v>
      </c>
      <c r="T110" s="126" t="s">
        <v>120</v>
      </c>
      <c r="U110" s="117" t="s">
        <v>952</v>
      </c>
      <c r="V110" s="117" t="s">
        <v>953</v>
      </c>
      <c r="W110" s="118" t="s">
        <v>126</v>
      </c>
    </row>
    <row r="111" spans="1:23" ht="20.25">
      <c r="A111" s="53" t="s">
        <v>470</v>
      </c>
      <c r="B111" s="54" t="s">
        <v>942</v>
      </c>
      <c r="C111" s="55" t="s">
        <v>943</v>
      </c>
      <c r="D111" s="56" t="s">
        <v>944</v>
      </c>
      <c r="E111" s="134" t="s">
        <v>1194</v>
      </c>
      <c r="F111" s="78" t="s">
        <v>1195</v>
      </c>
      <c r="G111" s="100" t="s">
        <v>1198</v>
      </c>
      <c r="H111" s="135" t="s">
        <v>956</v>
      </c>
      <c r="I111" s="111" t="s">
        <v>1022</v>
      </c>
      <c r="J111" s="135">
        <v>2</v>
      </c>
      <c r="K111" s="110" t="s">
        <v>972</v>
      </c>
      <c r="L111" s="130">
        <v>500</v>
      </c>
      <c r="M111" s="129" t="s">
        <v>38</v>
      </c>
      <c r="N111" s="130">
        <v>500</v>
      </c>
      <c r="O111" s="128">
        <v>50</v>
      </c>
      <c r="P111" s="353"/>
      <c r="Q111" s="52">
        <v>2</v>
      </c>
      <c r="R111" s="94">
        <v>10</v>
      </c>
      <c r="S111" s="52">
        <f t="shared" si="5"/>
        <v>12</v>
      </c>
      <c r="T111" s="126" t="s">
        <v>120</v>
      </c>
      <c r="U111" s="117" t="s">
        <v>952</v>
      </c>
      <c r="V111" s="117" t="s">
        <v>953</v>
      </c>
      <c r="W111" s="118" t="s">
        <v>126</v>
      </c>
    </row>
    <row r="112" spans="1:23" ht="20.25">
      <c r="A112" s="53" t="s">
        <v>470</v>
      </c>
      <c r="B112" s="54" t="s">
        <v>942</v>
      </c>
      <c r="C112" s="55" t="s">
        <v>943</v>
      </c>
      <c r="D112" s="56" t="s">
        <v>944</v>
      </c>
      <c r="E112" s="134" t="s">
        <v>1194</v>
      </c>
      <c r="F112" s="78" t="s">
        <v>1195</v>
      </c>
      <c r="G112" s="100" t="s">
        <v>1199</v>
      </c>
      <c r="H112" s="135" t="s">
        <v>948</v>
      </c>
      <c r="I112" s="111" t="s">
        <v>1022</v>
      </c>
      <c r="J112" s="135">
        <v>2</v>
      </c>
      <c r="K112" s="110" t="s">
        <v>972</v>
      </c>
      <c r="L112" s="130">
        <v>50</v>
      </c>
      <c r="M112" s="129" t="s">
        <v>38</v>
      </c>
      <c r="N112" s="130">
        <v>50</v>
      </c>
      <c r="O112" s="128">
        <v>10</v>
      </c>
      <c r="P112" s="353"/>
      <c r="Q112" s="52">
        <v>12</v>
      </c>
      <c r="R112" s="94">
        <v>5</v>
      </c>
      <c r="S112" s="52">
        <f t="shared" si="5"/>
        <v>17</v>
      </c>
      <c r="T112" s="126" t="s">
        <v>120</v>
      </c>
      <c r="U112" s="117" t="s">
        <v>952</v>
      </c>
      <c r="V112" s="117" t="s">
        <v>953</v>
      </c>
      <c r="W112" s="118" t="s">
        <v>126</v>
      </c>
    </row>
    <row r="113" spans="1:23" ht="20.25">
      <c r="A113" s="53" t="s">
        <v>470</v>
      </c>
      <c r="B113" s="54" t="s">
        <v>942</v>
      </c>
      <c r="C113" s="55" t="s">
        <v>943</v>
      </c>
      <c r="D113" s="56" t="s">
        <v>944</v>
      </c>
      <c r="E113" s="134" t="s">
        <v>1194</v>
      </c>
      <c r="F113" s="78" t="s">
        <v>1195</v>
      </c>
      <c r="G113" s="100" t="s">
        <v>1200</v>
      </c>
      <c r="H113" s="135" t="s">
        <v>956</v>
      </c>
      <c r="I113" s="111" t="s">
        <v>1022</v>
      </c>
      <c r="J113" s="135">
        <v>2</v>
      </c>
      <c r="K113" s="110" t="s">
        <v>972</v>
      </c>
      <c r="L113" s="130">
        <v>450</v>
      </c>
      <c r="M113" s="129" t="s">
        <v>38</v>
      </c>
      <c r="N113" s="130">
        <v>450</v>
      </c>
      <c r="O113" s="128">
        <v>100</v>
      </c>
      <c r="P113" s="353"/>
      <c r="Q113" s="52">
        <v>1</v>
      </c>
      <c r="R113" s="94">
        <v>5</v>
      </c>
      <c r="S113" s="52">
        <f t="shared" si="5"/>
        <v>6</v>
      </c>
      <c r="T113" s="126" t="s">
        <v>120</v>
      </c>
      <c r="U113" s="117" t="s">
        <v>952</v>
      </c>
      <c r="V113" s="117" t="s">
        <v>953</v>
      </c>
      <c r="W113" s="118" t="s">
        <v>126</v>
      </c>
    </row>
    <row r="114" spans="1:23" ht="20.25">
      <c r="A114" s="53" t="s">
        <v>470</v>
      </c>
      <c r="B114" s="54" t="s">
        <v>942</v>
      </c>
      <c r="C114" s="55" t="s">
        <v>943</v>
      </c>
      <c r="D114" s="56" t="s">
        <v>944</v>
      </c>
      <c r="E114" s="134" t="s">
        <v>1194</v>
      </c>
      <c r="F114" s="78" t="s">
        <v>1195</v>
      </c>
      <c r="G114" s="100" t="s">
        <v>1201</v>
      </c>
      <c r="H114" s="135" t="s">
        <v>956</v>
      </c>
      <c r="I114" s="111" t="s">
        <v>1022</v>
      </c>
      <c r="J114" s="135">
        <v>2</v>
      </c>
      <c r="K114" s="110" t="s">
        <v>972</v>
      </c>
      <c r="L114" s="130">
        <v>1000</v>
      </c>
      <c r="M114" s="129" t="s">
        <v>38</v>
      </c>
      <c r="N114" s="130">
        <v>1000</v>
      </c>
      <c r="O114" s="128">
        <v>100</v>
      </c>
      <c r="P114" s="354"/>
      <c r="Q114" s="52">
        <v>1</v>
      </c>
      <c r="R114" s="94">
        <v>10</v>
      </c>
      <c r="S114" s="52">
        <f t="shared" si="5"/>
        <v>11</v>
      </c>
      <c r="T114" s="126" t="s">
        <v>120</v>
      </c>
      <c r="U114" s="117" t="s">
        <v>952</v>
      </c>
      <c r="V114" s="117" t="s">
        <v>953</v>
      </c>
      <c r="W114" s="118" t="s">
        <v>126</v>
      </c>
    </row>
    <row r="115" spans="1:23" ht="20.25">
      <c r="A115" s="53" t="s">
        <v>470</v>
      </c>
      <c r="B115" s="54" t="s">
        <v>942</v>
      </c>
      <c r="C115" s="55" t="s">
        <v>943</v>
      </c>
      <c r="D115" s="56" t="s">
        <v>944</v>
      </c>
      <c r="E115" s="134" t="s">
        <v>1194</v>
      </c>
      <c r="F115" s="78" t="s">
        <v>1195</v>
      </c>
      <c r="G115" s="59" t="s">
        <v>1202</v>
      </c>
      <c r="H115" s="135" t="s">
        <v>982</v>
      </c>
      <c r="I115" s="111" t="s">
        <v>1203</v>
      </c>
      <c r="J115" s="135">
        <v>3</v>
      </c>
      <c r="K115" s="110" t="s">
        <v>972</v>
      </c>
      <c r="L115" s="130">
        <v>1500</v>
      </c>
      <c r="M115" s="126" t="s">
        <v>39</v>
      </c>
      <c r="N115" s="130">
        <v>1500</v>
      </c>
      <c r="O115" s="128">
        <v>300</v>
      </c>
      <c r="P115" s="52">
        <v>7</v>
      </c>
      <c r="Q115" s="52">
        <v>0</v>
      </c>
      <c r="R115" s="94">
        <v>5</v>
      </c>
      <c r="S115" s="52">
        <f t="shared" si="5"/>
        <v>5</v>
      </c>
      <c r="T115" s="126" t="s">
        <v>120</v>
      </c>
      <c r="U115" s="117" t="s">
        <v>984</v>
      </c>
      <c r="V115" s="117" t="s">
        <v>1169</v>
      </c>
      <c r="W115" s="118" t="s">
        <v>979</v>
      </c>
    </row>
    <row r="116" spans="1:23" ht="20.25">
      <c r="A116" s="53" t="s">
        <v>470</v>
      </c>
      <c r="B116" s="54" t="s">
        <v>942</v>
      </c>
      <c r="C116" s="55" t="s">
        <v>943</v>
      </c>
      <c r="D116" s="56" t="s">
        <v>944</v>
      </c>
      <c r="E116" s="134" t="s">
        <v>1194</v>
      </c>
      <c r="F116" s="78" t="s">
        <v>1195</v>
      </c>
      <c r="G116" s="100" t="s">
        <v>1069</v>
      </c>
      <c r="H116" s="135" t="s">
        <v>1005</v>
      </c>
      <c r="I116" s="111" t="s">
        <v>1204</v>
      </c>
      <c r="J116" s="135">
        <v>2</v>
      </c>
      <c r="K116" s="110" t="s">
        <v>972</v>
      </c>
      <c r="L116" s="136" t="s">
        <v>1205</v>
      </c>
      <c r="M116" s="129" t="s">
        <v>223</v>
      </c>
      <c r="N116" s="136" t="s">
        <v>1205</v>
      </c>
      <c r="O116" s="128">
        <v>1</v>
      </c>
      <c r="P116" s="52">
        <v>3</v>
      </c>
      <c r="Q116" s="52">
        <v>4</v>
      </c>
      <c r="R116" s="94">
        <v>5</v>
      </c>
      <c r="S116" s="52">
        <f t="shared" si="5"/>
        <v>9</v>
      </c>
      <c r="T116" s="126" t="s">
        <v>1180</v>
      </c>
      <c r="U116" s="117" t="s">
        <v>984</v>
      </c>
      <c r="V116" s="117" t="s">
        <v>1181</v>
      </c>
      <c r="W116" s="118" t="s">
        <v>125</v>
      </c>
    </row>
    <row r="117" spans="1:23" ht="20.25">
      <c r="A117" s="53" t="s">
        <v>470</v>
      </c>
      <c r="B117" s="54" t="s">
        <v>942</v>
      </c>
      <c r="C117" s="55" t="s">
        <v>943</v>
      </c>
      <c r="D117" s="56" t="s">
        <v>944</v>
      </c>
      <c r="E117" s="134" t="s">
        <v>1194</v>
      </c>
      <c r="F117" s="78" t="s">
        <v>1195</v>
      </c>
      <c r="G117" s="100" t="s">
        <v>1206</v>
      </c>
      <c r="H117" s="135" t="s">
        <v>1010</v>
      </c>
      <c r="I117" s="111" t="s">
        <v>1011</v>
      </c>
      <c r="J117" s="135">
        <v>3</v>
      </c>
      <c r="K117" s="110" t="s">
        <v>972</v>
      </c>
      <c r="L117" s="130">
        <v>60</v>
      </c>
      <c r="M117" s="129" t="s">
        <v>1207</v>
      </c>
      <c r="N117" s="130">
        <v>60</v>
      </c>
      <c r="O117" s="128">
        <v>20</v>
      </c>
      <c r="P117" s="52">
        <v>8</v>
      </c>
      <c r="Q117" s="52">
        <v>0</v>
      </c>
      <c r="R117" s="94">
        <v>3</v>
      </c>
      <c r="S117" s="52">
        <f t="shared" si="5"/>
        <v>3</v>
      </c>
      <c r="T117" s="126" t="s">
        <v>120</v>
      </c>
      <c r="U117" s="117" t="s">
        <v>1208</v>
      </c>
      <c r="V117" s="117" t="s">
        <v>1184</v>
      </c>
      <c r="W117" s="118" t="s">
        <v>126</v>
      </c>
    </row>
    <row r="118" spans="1:23" ht="20.25">
      <c r="A118" s="53" t="s">
        <v>470</v>
      </c>
      <c r="B118" s="54" t="s">
        <v>942</v>
      </c>
      <c r="C118" s="55" t="s">
        <v>943</v>
      </c>
      <c r="D118" s="56" t="s">
        <v>944</v>
      </c>
      <c r="E118" s="134" t="s">
        <v>1194</v>
      </c>
      <c r="F118" s="78" t="s">
        <v>1195</v>
      </c>
      <c r="G118" s="100" t="s">
        <v>1209</v>
      </c>
      <c r="H118" s="135" t="s">
        <v>982</v>
      </c>
      <c r="I118" s="111" t="s">
        <v>1122</v>
      </c>
      <c r="J118" s="135">
        <v>2</v>
      </c>
      <c r="K118" s="110" t="s">
        <v>972</v>
      </c>
      <c r="L118" s="130" t="s">
        <v>1210</v>
      </c>
      <c r="M118" s="129" t="s">
        <v>973</v>
      </c>
      <c r="N118" s="130" t="s">
        <v>1210</v>
      </c>
      <c r="O118" s="128">
        <v>100</v>
      </c>
      <c r="P118" s="52">
        <v>2</v>
      </c>
      <c r="Q118" s="52">
        <v>1</v>
      </c>
      <c r="R118" s="94">
        <v>3</v>
      </c>
      <c r="S118" s="52">
        <f t="shared" si="5"/>
        <v>4</v>
      </c>
      <c r="T118" s="126" t="s">
        <v>1183</v>
      </c>
      <c r="U118" s="117" t="s">
        <v>952</v>
      </c>
      <c r="V118" s="117" t="s">
        <v>1172</v>
      </c>
      <c r="W118" s="118" t="s">
        <v>126</v>
      </c>
    </row>
    <row r="119" spans="1:23" ht="20.25">
      <c r="A119" s="53" t="s">
        <v>470</v>
      </c>
      <c r="B119" s="54" t="s">
        <v>942</v>
      </c>
      <c r="C119" s="55" t="s">
        <v>943</v>
      </c>
      <c r="D119" s="56" t="s">
        <v>944</v>
      </c>
      <c r="E119" s="134" t="s">
        <v>1194</v>
      </c>
      <c r="F119" s="78" t="s">
        <v>1195</v>
      </c>
      <c r="G119" s="137" t="s">
        <v>1211</v>
      </c>
      <c r="H119" s="135" t="s">
        <v>987</v>
      </c>
      <c r="I119" s="111" t="s">
        <v>1066</v>
      </c>
      <c r="J119" s="135">
        <v>2</v>
      </c>
      <c r="K119" s="110" t="s">
        <v>972</v>
      </c>
      <c r="L119" s="130" t="s">
        <v>1212</v>
      </c>
      <c r="M119" s="129" t="s">
        <v>39</v>
      </c>
      <c r="N119" s="130" t="s">
        <v>1212</v>
      </c>
      <c r="O119" s="128">
        <v>1</v>
      </c>
      <c r="P119" s="52">
        <v>6</v>
      </c>
      <c r="Q119" s="52">
        <v>3</v>
      </c>
      <c r="R119" s="94">
        <v>3</v>
      </c>
      <c r="S119" s="52">
        <f t="shared" si="5"/>
        <v>6</v>
      </c>
      <c r="T119" s="126" t="s">
        <v>120</v>
      </c>
      <c r="U119" s="117" t="s">
        <v>952</v>
      </c>
      <c r="V119" s="117" t="s">
        <v>1034</v>
      </c>
      <c r="W119" s="118" t="s">
        <v>126</v>
      </c>
    </row>
    <row r="120" spans="1:23" ht="20.25">
      <c r="A120" s="53" t="s">
        <v>470</v>
      </c>
      <c r="B120" s="54" t="s">
        <v>942</v>
      </c>
      <c r="C120" s="55" t="s">
        <v>943</v>
      </c>
      <c r="D120" s="56" t="s">
        <v>944</v>
      </c>
      <c r="E120" s="134" t="s">
        <v>1194</v>
      </c>
      <c r="F120" s="78" t="s">
        <v>1195</v>
      </c>
      <c r="G120" s="59" t="s">
        <v>1213</v>
      </c>
      <c r="H120" s="135" t="s">
        <v>998</v>
      </c>
      <c r="I120" s="111" t="s">
        <v>1140</v>
      </c>
      <c r="J120" s="135">
        <v>2</v>
      </c>
      <c r="K120" s="110" t="s">
        <v>972</v>
      </c>
      <c r="L120" s="138">
        <v>1</v>
      </c>
      <c r="M120" s="129" t="s">
        <v>487</v>
      </c>
      <c r="N120" s="138">
        <v>1</v>
      </c>
      <c r="O120" s="128">
        <v>1</v>
      </c>
      <c r="P120" s="52">
        <v>4</v>
      </c>
      <c r="Q120" s="52">
        <v>15</v>
      </c>
      <c r="R120" s="94">
        <v>1</v>
      </c>
      <c r="S120" s="52">
        <f t="shared" si="5"/>
        <v>16</v>
      </c>
      <c r="T120" s="126" t="s">
        <v>120</v>
      </c>
      <c r="U120" s="117" t="s">
        <v>293</v>
      </c>
      <c r="V120" s="117" t="s">
        <v>1214</v>
      </c>
      <c r="W120" s="118" t="s">
        <v>126</v>
      </c>
    </row>
    <row r="121" spans="1:23" ht="20.25">
      <c r="A121" s="53" t="s">
        <v>470</v>
      </c>
      <c r="B121" s="54" t="s">
        <v>942</v>
      </c>
      <c r="C121" s="55" t="s">
        <v>943</v>
      </c>
      <c r="D121" s="56" t="s">
        <v>944</v>
      </c>
      <c r="E121" s="134" t="s">
        <v>1194</v>
      </c>
      <c r="F121" s="78" t="s">
        <v>1195</v>
      </c>
      <c r="G121" s="139" t="s">
        <v>1077</v>
      </c>
      <c r="H121" s="135" t="s">
        <v>994</v>
      </c>
      <c r="I121" s="111" t="s">
        <v>1140</v>
      </c>
      <c r="J121" s="135">
        <v>2</v>
      </c>
      <c r="K121" s="110" t="s">
        <v>972</v>
      </c>
      <c r="L121" s="138">
        <v>1</v>
      </c>
      <c r="M121" s="129" t="s">
        <v>995</v>
      </c>
      <c r="N121" s="138">
        <v>1</v>
      </c>
      <c r="O121" s="128">
        <v>1</v>
      </c>
      <c r="P121" s="52">
        <v>5</v>
      </c>
      <c r="Q121" s="52">
        <v>1</v>
      </c>
      <c r="R121" s="94">
        <v>1</v>
      </c>
      <c r="S121" s="52">
        <f t="shared" si="5"/>
        <v>2</v>
      </c>
      <c r="T121" s="126" t="s">
        <v>233</v>
      </c>
      <c r="U121" s="117" t="s">
        <v>293</v>
      </c>
      <c r="V121" s="117" t="s">
        <v>1174</v>
      </c>
      <c r="W121" s="118" t="s">
        <v>126</v>
      </c>
    </row>
    <row r="122" spans="1:23">
      <c r="A122" s="53"/>
      <c r="B122" s="53"/>
      <c r="C122" s="53"/>
      <c r="D122" s="53"/>
      <c r="E122" s="53"/>
      <c r="F122" s="53"/>
      <c r="G122" s="53"/>
      <c r="H122" s="53"/>
      <c r="I122" s="53"/>
      <c r="J122" s="53"/>
      <c r="K122" s="53"/>
      <c r="L122" s="53"/>
      <c r="M122" s="53"/>
      <c r="N122" s="53"/>
      <c r="O122" s="53"/>
      <c r="P122" s="53"/>
      <c r="Q122" s="53"/>
      <c r="R122" s="53"/>
      <c r="S122" s="53"/>
      <c r="T122" s="53"/>
      <c r="U122" s="53"/>
      <c r="V122" s="53"/>
      <c r="W122" s="53"/>
    </row>
    <row r="123" spans="1:23" ht="20.25">
      <c r="A123" s="53" t="s">
        <v>470</v>
      </c>
      <c r="B123" s="54" t="s">
        <v>942</v>
      </c>
      <c r="C123" s="55" t="s">
        <v>943</v>
      </c>
      <c r="D123" s="56" t="s">
        <v>944</v>
      </c>
      <c r="E123" s="140" t="s">
        <v>1215</v>
      </c>
      <c r="F123" s="78" t="s">
        <v>1216</v>
      </c>
      <c r="G123" s="100" t="s">
        <v>1217</v>
      </c>
      <c r="H123" s="135" t="s">
        <v>948</v>
      </c>
      <c r="I123" s="111" t="s">
        <v>1022</v>
      </c>
      <c r="J123" s="135">
        <v>2</v>
      </c>
      <c r="K123" s="135"/>
      <c r="L123" s="130">
        <v>30</v>
      </c>
      <c r="M123" s="129" t="s">
        <v>38</v>
      </c>
      <c r="N123" s="130">
        <v>30</v>
      </c>
      <c r="O123" s="128">
        <v>10</v>
      </c>
      <c r="P123" s="355">
        <v>1</v>
      </c>
      <c r="Q123" s="52">
        <v>6</v>
      </c>
      <c r="R123" s="94">
        <v>3</v>
      </c>
      <c r="S123" s="52">
        <f>Q123+R123</f>
        <v>9</v>
      </c>
      <c r="T123" s="126" t="s">
        <v>120</v>
      </c>
      <c r="U123" s="117" t="s">
        <v>952</v>
      </c>
      <c r="V123" s="117" t="s">
        <v>953</v>
      </c>
      <c r="W123" s="118" t="s">
        <v>126</v>
      </c>
    </row>
    <row r="124" spans="1:23" ht="20.25">
      <c r="A124" s="53" t="s">
        <v>470</v>
      </c>
      <c r="B124" s="54" t="s">
        <v>942</v>
      </c>
      <c r="C124" s="55" t="s">
        <v>943</v>
      </c>
      <c r="D124" s="56" t="s">
        <v>944</v>
      </c>
      <c r="E124" s="140" t="s">
        <v>1215</v>
      </c>
      <c r="F124" s="78" t="s">
        <v>1216</v>
      </c>
      <c r="G124" s="100" t="s">
        <v>1218</v>
      </c>
      <c r="H124" s="135" t="s">
        <v>956</v>
      </c>
      <c r="I124" s="111" t="s">
        <v>1022</v>
      </c>
      <c r="J124" s="135">
        <v>2</v>
      </c>
      <c r="K124" s="110" t="s">
        <v>972</v>
      </c>
      <c r="L124" s="130">
        <v>80</v>
      </c>
      <c r="M124" s="129" t="s">
        <v>38</v>
      </c>
      <c r="N124" s="130">
        <v>80</v>
      </c>
      <c r="O124" s="128">
        <v>40</v>
      </c>
      <c r="P124" s="355"/>
      <c r="Q124" s="52">
        <v>4</v>
      </c>
      <c r="R124" s="94">
        <v>2</v>
      </c>
      <c r="S124" s="52">
        <f t="shared" ref="S124:S135" si="6">Q124+R124</f>
        <v>6</v>
      </c>
      <c r="T124" s="126" t="s">
        <v>120</v>
      </c>
      <c r="U124" s="117" t="s">
        <v>952</v>
      </c>
      <c r="V124" s="117" t="s">
        <v>953</v>
      </c>
      <c r="W124" s="118" t="s">
        <v>126</v>
      </c>
    </row>
    <row r="125" spans="1:23" ht="20.25">
      <c r="A125" s="53" t="s">
        <v>470</v>
      </c>
      <c r="B125" s="54" t="s">
        <v>942</v>
      </c>
      <c r="C125" s="55" t="s">
        <v>943</v>
      </c>
      <c r="D125" s="56" t="s">
        <v>944</v>
      </c>
      <c r="E125" s="140" t="s">
        <v>1215</v>
      </c>
      <c r="F125" s="78" t="s">
        <v>1216</v>
      </c>
      <c r="G125" s="100" t="s">
        <v>1219</v>
      </c>
      <c r="H125" s="135" t="s">
        <v>956</v>
      </c>
      <c r="I125" s="111" t="s">
        <v>1022</v>
      </c>
      <c r="J125" s="135">
        <v>2</v>
      </c>
      <c r="K125" s="110" t="s">
        <v>972</v>
      </c>
      <c r="L125" s="130">
        <v>150</v>
      </c>
      <c r="M125" s="129" t="s">
        <v>38</v>
      </c>
      <c r="N125" s="130">
        <v>150</v>
      </c>
      <c r="O125" s="128">
        <v>50</v>
      </c>
      <c r="P125" s="355"/>
      <c r="Q125" s="52">
        <v>4</v>
      </c>
      <c r="R125" s="94">
        <v>2</v>
      </c>
      <c r="S125" s="52">
        <f t="shared" si="6"/>
        <v>6</v>
      </c>
      <c r="T125" s="126" t="s">
        <v>120</v>
      </c>
      <c r="U125" s="117" t="s">
        <v>952</v>
      </c>
      <c r="V125" s="117" t="s">
        <v>953</v>
      </c>
      <c r="W125" s="118" t="s">
        <v>126</v>
      </c>
    </row>
    <row r="126" spans="1:23" ht="20.25">
      <c r="A126" s="53" t="s">
        <v>470</v>
      </c>
      <c r="B126" s="54" t="s">
        <v>942</v>
      </c>
      <c r="C126" s="55" t="s">
        <v>943</v>
      </c>
      <c r="D126" s="56" t="s">
        <v>944</v>
      </c>
      <c r="E126" s="140" t="s">
        <v>1215</v>
      </c>
      <c r="F126" s="78" t="s">
        <v>1216</v>
      </c>
      <c r="G126" s="100" t="s">
        <v>1220</v>
      </c>
      <c r="H126" s="135" t="s">
        <v>948</v>
      </c>
      <c r="I126" s="111" t="s">
        <v>1022</v>
      </c>
      <c r="J126" s="135">
        <v>2</v>
      </c>
      <c r="K126" s="110" t="s">
        <v>972</v>
      </c>
      <c r="L126" s="130">
        <v>30</v>
      </c>
      <c r="M126" s="129" t="s">
        <v>38</v>
      </c>
      <c r="N126" s="130">
        <v>30</v>
      </c>
      <c r="O126" s="128">
        <v>10</v>
      </c>
      <c r="P126" s="355"/>
      <c r="Q126" s="52">
        <v>6</v>
      </c>
      <c r="R126" s="94">
        <v>2</v>
      </c>
      <c r="S126" s="52">
        <f t="shared" si="6"/>
        <v>8</v>
      </c>
      <c r="T126" s="126" t="s">
        <v>120</v>
      </c>
      <c r="U126" s="117" t="s">
        <v>952</v>
      </c>
      <c r="V126" s="117" t="s">
        <v>953</v>
      </c>
      <c r="W126" s="118" t="s">
        <v>126</v>
      </c>
    </row>
    <row r="127" spans="1:23" ht="20.25">
      <c r="A127" s="53" t="s">
        <v>470</v>
      </c>
      <c r="B127" s="54" t="s">
        <v>942</v>
      </c>
      <c r="C127" s="55" t="s">
        <v>943</v>
      </c>
      <c r="D127" s="56" t="s">
        <v>944</v>
      </c>
      <c r="E127" s="140" t="s">
        <v>1215</v>
      </c>
      <c r="F127" s="78" t="s">
        <v>1216</v>
      </c>
      <c r="G127" s="100" t="s">
        <v>1166</v>
      </c>
      <c r="H127" s="135" t="s">
        <v>956</v>
      </c>
      <c r="I127" s="111" t="s">
        <v>1022</v>
      </c>
      <c r="J127" s="135">
        <v>2</v>
      </c>
      <c r="K127" s="110" t="s">
        <v>972</v>
      </c>
      <c r="L127" s="130">
        <v>200</v>
      </c>
      <c r="M127" s="129" t="s">
        <v>38</v>
      </c>
      <c r="N127" s="130">
        <v>200</v>
      </c>
      <c r="O127" s="128">
        <v>100</v>
      </c>
      <c r="P127" s="355"/>
      <c r="Q127" s="52">
        <v>2</v>
      </c>
      <c r="R127" s="94">
        <v>2</v>
      </c>
      <c r="S127" s="52">
        <f t="shared" si="6"/>
        <v>4</v>
      </c>
      <c r="T127" s="126" t="s">
        <v>120</v>
      </c>
      <c r="U127" s="117" t="s">
        <v>952</v>
      </c>
      <c r="V127" s="117" t="s">
        <v>953</v>
      </c>
      <c r="W127" s="118" t="s">
        <v>126</v>
      </c>
    </row>
    <row r="128" spans="1:23" ht="20.25">
      <c r="A128" s="53" t="s">
        <v>470</v>
      </c>
      <c r="B128" s="54" t="s">
        <v>942</v>
      </c>
      <c r="C128" s="55" t="s">
        <v>943</v>
      </c>
      <c r="D128" s="56" t="s">
        <v>944</v>
      </c>
      <c r="E128" s="140" t="s">
        <v>1215</v>
      </c>
      <c r="F128" s="78" t="s">
        <v>1216</v>
      </c>
      <c r="G128" s="100" t="s">
        <v>1221</v>
      </c>
      <c r="H128" s="135" t="s">
        <v>956</v>
      </c>
      <c r="I128" s="111" t="s">
        <v>1022</v>
      </c>
      <c r="J128" s="135">
        <v>2</v>
      </c>
      <c r="K128" s="110" t="s">
        <v>972</v>
      </c>
      <c r="L128" s="130">
        <v>200</v>
      </c>
      <c r="M128" s="129" t="s">
        <v>38</v>
      </c>
      <c r="N128" s="130">
        <v>200</v>
      </c>
      <c r="O128" s="128">
        <v>100</v>
      </c>
      <c r="P128" s="355"/>
      <c r="Q128" s="52">
        <v>2</v>
      </c>
      <c r="R128" s="94">
        <v>2</v>
      </c>
      <c r="S128" s="52">
        <f t="shared" si="6"/>
        <v>4</v>
      </c>
      <c r="T128" s="126" t="s">
        <v>120</v>
      </c>
      <c r="U128" s="117" t="s">
        <v>952</v>
      </c>
      <c r="V128" s="117" t="s">
        <v>953</v>
      </c>
      <c r="W128" s="118" t="s">
        <v>126</v>
      </c>
    </row>
    <row r="129" spans="1:23" ht="20.25">
      <c r="A129" s="53" t="s">
        <v>470</v>
      </c>
      <c r="B129" s="54" t="s">
        <v>942</v>
      </c>
      <c r="C129" s="55" t="s">
        <v>943</v>
      </c>
      <c r="D129" s="56" t="s">
        <v>944</v>
      </c>
      <c r="E129" s="140" t="s">
        <v>1215</v>
      </c>
      <c r="F129" s="78" t="s">
        <v>1216</v>
      </c>
      <c r="G129" s="100" t="s">
        <v>1222</v>
      </c>
      <c r="H129" s="135" t="s">
        <v>982</v>
      </c>
      <c r="I129" s="111" t="s">
        <v>1203</v>
      </c>
      <c r="J129" s="135">
        <v>3</v>
      </c>
      <c r="K129" s="110" t="s">
        <v>972</v>
      </c>
      <c r="L129" s="130">
        <v>6000</v>
      </c>
      <c r="M129" s="126" t="s">
        <v>722</v>
      </c>
      <c r="N129" s="130">
        <v>6000</v>
      </c>
      <c r="O129" s="128">
        <v>3000</v>
      </c>
      <c r="P129" s="52">
        <v>7</v>
      </c>
      <c r="Q129" s="52">
        <v>0</v>
      </c>
      <c r="R129" s="94">
        <v>2</v>
      </c>
      <c r="S129" s="52">
        <f t="shared" si="6"/>
        <v>2</v>
      </c>
      <c r="T129" s="126" t="s">
        <v>120</v>
      </c>
      <c r="U129" s="117" t="s">
        <v>984</v>
      </c>
      <c r="V129" s="117" t="s">
        <v>1169</v>
      </c>
      <c r="W129" s="118" t="s">
        <v>979</v>
      </c>
    </row>
    <row r="130" spans="1:23" ht="20.25">
      <c r="A130" s="53" t="s">
        <v>470</v>
      </c>
      <c r="B130" s="54" t="s">
        <v>942</v>
      </c>
      <c r="C130" s="55" t="s">
        <v>943</v>
      </c>
      <c r="D130" s="56" t="s">
        <v>944</v>
      </c>
      <c r="E130" s="140" t="s">
        <v>1215</v>
      </c>
      <c r="F130" s="78" t="s">
        <v>1216</v>
      </c>
      <c r="G130" s="59" t="s">
        <v>1223</v>
      </c>
      <c r="H130" s="135" t="s">
        <v>1005</v>
      </c>
      <c r="I130" s="111" t="s">
        <v>1204</v>
      </c>
      <c r="J130" s="135">
        <v>2</v>
      </c>
      <c r="K130" s="110" t="s">
        <v>972</v>
      </c>
      <c r="L130" s="138">
        <v>2</v>
      </c>
      <c r="M130" s="129" t="s">
        <v>223</v>
      </c>
      <c r="N130" s="138">
        <v>2</v>
      </c>
      <c r="O130" s="128">
        <v>1</v>
      </c>
      <c r="P130" s="52">
        <v>5</v>
      </c>
      <c r="Q130" s="52">
        <v>8</v>
      </c>
      <c r="R130" s="94">
        <v>2</v>
      </c>
      <c r="S130" s="52">
        <f t="shared" si="6"/>
        <v>10</v>
      </c>
      <c r="T130" s="126" t="s">
        <v>1180</v>
      </c>
      <c r="U130" s="117" t="s">
        <v>984</v>
      </c>
      <c r="V130" s="117" t="s">
        <v>1181</v>
      </c>
      <c r="W130" s="118" t="s">
        <v>1073</v>
      </c>
    </row>
    <row r="131" spans="1:23" ht="20.25">
      <c r="A131" s="53" t="s">
        <v>470</v>
      </c>
      <c r="B131" s="54" t="s">
        <v>942</v>
      </c>
      <c r="C131" s="55" t="s">
        <v>943</v>
      </c>
      <c r="D131" s="56" t="s">
        <v>944</v>
      </c>
      <c r="E131" s="140" t="s">
        <v>1215</v>
      </c>
      <c r="F131" s="78" t="s">
        <v>1216</v>
      </c>
      <c r="G131" s="100" t="s">
        <v>1206</v>
      </c>
      <c r="H131" s="135" t="s">
        <v>1010</v>
      </c>
      <c r="I131" s="111" t="s">
        <v>1011</v>
      </c>
      <c r="J131" s="135">
        <v>3</v>
      </c>
      <c r="K131" s="110" t="s">
        <v>972</v>
      </c>
      <c r="L131" s="130">
        <v>40</v>
      </c>
      <c r="M131" s="129" t="s">
        <v>1207</v>
      </c>
      <c r="N131" s="130">
        <v>40</v>
      </c>
      <c r="O131" s="128">
        <v>20</v>
      </c>
      <c r="P131" s="52">
        <v>8</v>
      </c>
      <c r="Q131" s="52">
        <v>0</v>
      </c>
      <c r="R131" s="94">
        <v>2</v>
      </c>
      <c r="S131" s="52">
        <f t="shared" si="6"/>
        <v>2</v>
      </c>
      <c r="T131" s="126" t="s">
        <v>1183</v>
      </c>
      <c r="U131" s="117" t="s">
        <v>293</v>
      </c>
      <c r="V131" s="117" t="s">
        <v>1184</v>
      </c>
      <c r="W131" s="118" t="s">
        <v>126</v>
      </c>
    </row>
    <row r="132" spans="1:23" ht="20.25">
      <c r="A132" s="53" t="s">
        <v>470</v>
      </c>
      <c r="B132" s="54" t="s">
        <v>942</v>
      </c>
      <c r="C132" s="55" t="s">
        <v>943</v>
      </c>
      <c r="D132" s="56" t="s">
        <v>944</v>
      </c>
      <c r="E132" s="140" t="s">
        <v>1215</v>
      </c>
      <c r="F132" s="78" t="s">
        <v>1216</v>
      </c>
      <c r="G132" s="59" t="s">
        <v>1224</v>
      </c>
      <c r="H132" s="135" t="s">
        <v>1131</v>
      </c>
      <c r="I132" s="111" t="s">
        <v>1132</v>
      </c>
      <c r="J132" s="135">
        <v>3</v>
      </c>
      <c r="K132" s="110" t="s">
        <v>972</v>
      </c>
      <c r="L132" s="130" t="s">
        <v>965</v>
      </c>
      <c r="M132" s="129" t="s">
        <v>223</v>
      </c>
      <c r="N132" s="130" t="s">
        <v>965</v>
      </c>
      <c r="O132" s="128">
        <v>500</v>
      </c>
      <c r="P132" s="52">
        <v>6</v>
      </c>
      <c r="Q132" s="52">
        <v>0</v>
      </c>
      <c r="R132" s="94">
        <v>2</v>
      </c>
      <c r="S132" s="52">
        <f t="shared" si="6"/>
        <v>2</v>
      </c>
      <c r="T132" s="126" t="s">
        <v>120</v>
      </c>
      <c r="U132" s="117" t="s">
        <v>967</v>
      </c>
      <c r="V132" s="117" t="s">
        <v>1225</v>
      </c>
      <c r="W132" s="118" t="s">
        <v>979</v>
      </c>
    </row>
    <row r="133" spans="1:23" ht="20.25">
      <c r="A133" s="53" t="s">
        <v>470</v>
      </c>
      <c r="B133" s="54" t="s">
        <v>942</v>
      </c>
      <c r="C133" s="55" t="s">
        <v>943</v>
      </c>
      <c r="D133" s="56" t="s">
        <v>944</v>
      </c>
      <c r="E133" s="140" t="s">
        <v>1215</v>
      </c>
      <c r="F133" s="78" t="s">
        <v>1216</v>
      </c>
      <c r="G133" s="59" t="s">
        <v>1226</v>
      </c>
      <c r="H133" s="135" t="s">
        <v>987</v>
      </c>
      <c r="I133" s="111" t="s">
        <v>1066</v>
      </c>
      <c r="J133" s="135">
        <v>2</v>
      </c>
      <c r="K133" s="110" t="s">
        <v>972</v>
      </c>
      <c r="L133" s="130" t="s">
        <v>1227</v>
      </c>
      <c r="M133" s="129" t="s">
        <v>39</v>
      </c>
      <c r="N133" s="130" t="s">
        <v>1227</v>
      </c>
      <c r="O133" s="128">
        <v>1</v>
      </c>
      <c r="P133" s="52">
        <v>3</v>
      </c>
      <c r="Q133" s="52">
        <v>4</v>
      </c>
      <c r="R133" s="94">
        <v>2</v>
      </c>
      <c r="S133" s="52">
        <f t="shared" si="6"/>
        <v>6</v>
      </c>
      <c r="T133" s="126" t="s">
        <v>120</v>
      </c>
      <c r="U133" s="117" t="s">
        <v>952</v>
      </c>
      <c r="V133" s="117" t="s">
        <v>1034</v>
      </c>
      <c r="W133" s="118" t="s">
        <v>126</v>
      </c>
    </row>
    <row r="134" spans="1:23" ht="20.25">
      <c r="A134" s="53" t="s">
        <v>470</v>
      </c>
      <c r="B134" s="54" t="s">
        <v>942</v>
      </c>
      <c r="C134" s="55" t="s">
        <v>943</v>
      </c>
      <c r="D134" s="56" t="s">
        <v>944</v>
      </c>
      <c r="E134" s="140" t="s">
        <v>1215</v>
      </c>
      <c r="F134" s="78" t="s">
        <v>1216</v>
      </c>
      <c r="G134" s="59" t="s">
        <v>1228</v>
      </c>
      <c r="H134" s="135"/>
      <c r="I134" s="111" t="s">
        <v>1229</v>
      </c>
      <c r="J134" s="135">
        <v>4</v>
      </c>
      <c r="K134" s="110" t="s">
        <v>972</v>
      </c>
      <c r="L134" s="94">
        <v>1</v>
      </c>
      <c r="M134" s="129" t="s">
        <v>223</v>
      </c>
      <c r="N134" s="94">
        <v>1</v>
      </c>
      <c r="O134" s="128">
        <v>1</v>
      </c>
      <c r="P134" s="52">
        <v>4</v>
      </c>
      <c r="Q134" s="52">
        <v>0</v>
      </c>
      <c r="R134" s="94">
        <v>2</v>
      </c>
      <c r="S134" s="52">
        <f t="shared" si="6"/>
        <v>2</v>
      </c>
      <c r="T134" s="126" t="s">
        <v>233</v>
      </c>
      <c r="U134" s="117" t="s">
        <v>952</v>
      </c>
      <c r="V134" s="117" t="s">
        <v>1230</v>
      </c>
      <c r="W134" s="118" t="s">
        <v>126</v>
      </c>
    </row>
    <row r="135" spans="1:23" ht="20.25">
      <c r="A135" s="53" t="s">
        <v>470</v>
      </c>
      <c r="B135" s="54" t="s">
        <v>942</v>
      </c>
      <c r="C135" s="55" t="s">
        <v>943</v>
      </c>
      <c r="D135" s="56" t="s">
        <v>944</v>
      </c>
      <c r="E135" s="140" t="s">
        <v>1215</v>
      </c>
      <c r="F135" s="78" t="s">
        <v>1216</v>
      </c>
      <c r="G135" s="139" t="s">
        <v>1231</v>
      </c>
      <c r="H135" s="135" t="s">
        <v>961</v>
      </c>
      <c r="I135" s="111" t="s">
        <v>1036</v>
      </c>
      <c r="J135" s="135">
        <v>3</v>
      </c>
      <c r="K135" s="110" t="s">
        <v>972</v>
      </c>
      <c r="L135" s="130" t="s">
        <v>965</v>
      </c>
      <c r="M135" s="129" t="s">
        <v>567</v>
      </c>
      <c r="N135" s="130" t="s">
        <v>965</v>
      </c>
      <c r="O135" s="128">
        <v>1</v>
      </c>
      <c r="P135" s="52">
        <v>2</v>
      </c>
      <c r="Q135" s="52">
        <v>0</v>
      </c>
      <c r="R135" s="94">
        <v>5</v>
      </c>
      <c r="S135" s="52">
        <f t="shared" si="6"/>
        <v>5</v>
      </c>
      <c r="T135" s="126" t="s">
        <v>1120</v>
      </c>
      <c r="U135" s="117" t="s">
        <v>967</v>
      </c>
      <c r="V135" s="117" t="s">
        <v>1038</v>
      </c>
      <c r="W135" s="118" t="s">
        <v>979</v>
      </c>
    </row>
    <row r="136" spans="1:23">
      <c r="A136" s="53"/>
      <c r="B136" s="53"/>
      <c r="C136" s="53"/>
      <c r="D136" s="53"/>
      <c r="E136" s="53"/>
      <c r="F136" s="53"/>
      <c r="G136" s="53"/>
      <c r="H136" s="53"/>
      <c r="I136" s="53"/>
      <c r="J136" s="53"/>
      <c r="K136" s="53"/>
      <c r="L136" s="53"/>
      <c r="M136" s="53"/>
      <c r="N136" s="53"/>
      <c r="O136" s="53"/>
      <c r="P136" s="53"/>
      <c r="Q136" s="53"/>
      <c r="R136" s="53"/>
      <c r="S136" s="53"/>
      <c r="T136" s="53"/>
      <c r="U136" s="53"/>
      <c r="V136" s="53"/>
      <c r="W136" s="53"/>
    </row>
    <row r="137" spans="1:23" ht="20.25">
      <c r="A137" s="141" t="s">
        <v>470</v>
      </c>
      <c r="B137" s="142" t="s">
        <v>942</v>
      </c>
      <c r="C137" s="143" t="s">
        <v>943</v>
      </c>
      <c r="D137" s="144" t="s">
        <v>944</v>
      </c>
      <c r="E137" s="145" t="s">
        <v>1232</v>
      </c>
      <c r="F137" s="146" t="s">
        <v>1233</v>
      </c>
      <c r="G137" s="126" t="s">
        <v>1234</v>
      </c>
      <c r="H137" s="127" t="s">
        <v>948</v>
      </c>
      <c r="I137" s="111" t="s">
        <v>1022</v>
      </c>
      <c r="J137" s="127">
        <v>2</v>
      </c>
      <c r="K137" s="110" t="s">
        <v>972</v>
      </c>
      <c r="L137" s="130">
        <v>40</v>
      </c>
      <c r="M137" s="129" t="s">
        <v>38</v>
      </c>
      <c r="N137" s="130">
        <v>40</v>
      </c>
      <c r="O137" s="95">
        <v>10</v>
      </c>
      <c r="P137" s="333">
        <v>1</v>
      </c>
      <c r="Q137" s="95">
        <v>16</v>
      </c>
      <c r="R137" s="95">
        <v>4</v>
      </c>
      <c r="S137" s="95">
        <f>Q137+R137</f>
        <v>20</v>
      </c>
      <c r="T137" s="126" t="s">
        <v>120</v>
      </c>
      <c r="U137" s="117" t="s">
        <v>952</v>
      </c>
      <c r="V137" s="117" t="s">
        <v>953</v>
      </c>
      <c r="W137" s="118" t="s">
        <v>126</v>
      </c>
    </row>
    <row r="138" spans="1:23" ht="20.25">
      <c r="A138" s="141" t="s">
        <v>470</v>
      </c>
      <c r="B138" s="142" t="s">
        <v>942</v>
      </c>
      <c r="C138" s="143" t="s">
        <v>943</v>
      </c>
      <c r="D138" s="144" t="s">
        <v>944</v>
      </c>
      <c r="E138" s="145" t="s">
        <v>1232</v>
      </c>
      <c r="F138" s="146" t="s">
        <v>1233</v>
      </c>
      <c r="G138" s="126" t="s">
        <v>1163</v>
      </c>
      <c r="H138" s="127" t="s">
        <v>956</v>
      </c>
      <c r="I138" s="111" t="s">
        <v>1022</v>
      </c>
      <c r="J138" s="127">
        <v>2</v>
      </c>
      <c r="K138" s="110" t="s">
        <v>972</v>
      </c>
      <c r="L138" s="130">
        <v>80</v>
      </c>
      <c r="M138" s="129" t="s">
        <v>38</v>
      </c>
      <c r="N138" s="130">
        <v>80</v>
      </c>
      <c r="O138" s="95">
        <v>40</v>
      </c>
      <c r="P138" s="340"/>
      <c r="Q138" s="95">
        <v>3</v>
      </c>
      <c r="R138" s="95">
        <v>2</v>
      </c>
      <c r="S138" s="95">
        <f t="shared" ref="S138:S153" si="7">Q138+R138</f>
        <v>5</v>
      </c>
      <c r="T138" s="126" t="s">
        <v>120</v>
      </c>
      <c r="U138" s="117" t="s">
        <v>952</v>
      </c>
      <c r="V138" s="117" t="s">
        <v>953</v>
      </c>
      <c r="W138" s="118" t="s">
        <v>126</v>
      </c>
    </row>
    <row r="139" spans="1:23" ht="20.25">
      <c r="A139" s="141" t="s">
        <v>470</v>
      </c>
      <c r="B139" s="142" t="s">
        <v>942</v>
      </c>
      <c r="C139" s="143" t="s">
        <v>943</v>
      </c>
      <c r="D139" s="144" t="s">
        <v>944</v>
      </c>
      <c r="E139" s="145" t="s">
        <v>1232</v>
      </c>
      <c r="F139" s="146" t="s">
        <v>1233</v>
      </c>
      <c r="G139" s="126" t="s">
        <v>1235</v>
      </c>
      <c r="H139" s="127" t="s">
        <v>956</v>
      </c>
      <c r="I139" s="111" t="s">
        <v>1022</v>
      </c>
      <c r="J139" s="127">
        <v>2</v>
      </c>
      <c r="K139" s="110" t="s">
        <v>972</v>
      </c>
      <c r="L139" s="130">
        <v>100</v>
      </c>
      <c r="M139" s="129" t="s">
        <v>38</v>
      </c>
      <c r="N139" s="130">
        <v>100</v>
      </c>
      <c r="O139" s="95">
        <v>50</v>
      </c>
      <c r="P139" s="340"/>
      <c r="Q139" s="95">
        <v>3</v>
      </c>
      <c r="R139" s="95">
        <v>2</v>
      </c>
      <c r="S139" s="95">
        <f t="shared" si="7"/>
        <v>5</v>
      </c>
      <c r="T139" s="126" t="s">
        <v>120</v>
      </c>
      <c r="U139" s="117" t="s">
        <v>952</v>
      </c>
      <c r="V139" s="117" t="s">
        <v>953</v>
      </c>
      <c r="W139" s="118" t="s">
        <v>126</v>
      </c>
    </row>
    <row r="140" spans="1:23" ht="20.25">
      <c r="A140" s="141" t="s">
        <v>470</v>
      </c>
      <c r="B140" s="142" t="s">
        <v>942</v>
      </c>
      <c r="C140" s="143" t="s">
        <v>943</v>
      </c>
      <c r="D140" s="144" t="s">
        <v>944</v>
      </c>
      <c r="E140" s="145" t="s">
        <v>1232</v>
      </c>
      <c r="F140" s="146" t="s">
        <v>1233</v>
      </c>
      <c r="G140" s="126" t="s">
        <v>1236</v>
      </c>
      <c r="H140" s="127" t="s">
        <v>948</v>
      </c>
      <c r="I140" s="111" t="s">
        <v>1022</v>
      </c>
      <c r="J140" s="127">
        <v>2</v>
      </c>
      <c r="K140" s="110" t="s">
        <v>972</v>
      </c>
      <c r="L140" s="130">
        <v>40</v>
      </c>
      <c r="M140" s="129" t="s">
        <v>38</v>
      </c>
      <c r="N140" s="130">
        <v>40</v>
      </c>
      <c r="O140" s="95">
        <v>10</v>
      </c>
      <c r="P140" s="340"/>
      <c r="Q140" s="95">
        <v>15</v>
      </c>
      <c r="R140" s="95">
        <v>4</v>
      </c>
      <c r="S140" s="95">
        <f t="shared" si="7"/>
        <v>19</v>
      </c>
      <c r="T140" s="126" t="s">
        <v>120</v>
      </c>
      <c r="U140" s="117" t="s">
        <v>952</v>
      </c>
      <c r="V140" s="117" t="s">
        <v>953</v>
      </c>
      <c r="W140" s="118" t="s">
        <v>126</v>
      </c>
    </row>
    <row r="141" spans="1:23" ht="20.25">
      <c r="A141" s="141" t="s">
        <v>470</v>
      </c>
      <c r="B141" s="142" t="s">
        <v>942</v>
      </c>
      <c r="C141" s="143" t="s">
        <v>943</v>
      </c>
      <c r="D141" s="144" t="s">
        <v>944</v>
      </c>
      <c r="E141" s="145" t="s">
        <v>1232</v>
      </c>
      <c r="F141" s="146" t="s">
        <v>1233</v>
      </c>
      <c r="G141" s="126" t="s">
        <v>1237</v>
      </c>
      <c r="H141" s="127" t="s">
        <v>956</v>
      </c>
      <c r="I141" s="111" t="s">
        <v>1022</v>
      </c>
      <c r="J141" s="127">
        <v>2</v>
      </c>
      <c r="K141" s="110" t="s">
        <v>972</v>
      </c>
      <c r="L141" s="130">
        <v>400</v>
      </c>
      <c r="M141" s="129" t="s">
        <v>38</v>
      </c>
      <c r="N141" s="130">
        <v>400</v>
      </c>
      <c r="O141" s="95">
        <v>100</v>
      </c>
      <c r="P141" s="340"/>
      <c r="Q141" s="95">
        <v>1</v>
      </c>
      <c r="R141" s="95">
        <v>4</v>
      </c>
      <c r="S141" s="95">
        <f t="shared" si="7"/>
        <v>5</v>
      </c>
      <c r="T141" s="126" t="s">
        <v>120</v>
      </c>
      <c r="U141" s="117" t="s">
        <v>952</v>
      </c>
      <c r="V141" s="117" t="s">
        <v>953</v>
      </c>
      <c r="W141" s="118" t="s">
        <v>126</v>
      </c>
    </row>
    <row r="142" spans="1:23" ht="20.25">
      <c r="A142" s="141" t="s">
        <v>470</v>
      </c>
      <c r="B142" s="142" t="s">
        <v>942</v>
      </c>
      <c r="C142" s="143" t="s">
        <v>943</v>
      </c>
      <c r="D142" s="144" t="s">
        <v>944</v>
      </c>
      <c r="E142" s="145" t="s">
        <v>1232</v>
      </c>
      <c r="F142" s="146" t="s">
        <v>1233</v>
      </c>
      <c r="G142" s="126" t="s">
        <v>1238</v>
      </c>
      <c r="H142" s="127" t="s">
        <v>956</v>
      </c>
      <c r="I142" s="111" t="s">
        <v>1022</v>
      </c>
      <c r="J142" s="127">
        <v>2</v>
      </c>
      <c r="K142" s="110" t="s">
        <v>972</v>
      </c>
      <c r="L142" s="130">
        <v>200</v>
      </c>
      <c r="M142" s="129" t="s">
        <v>38</v>
      </c>
      <c r="N142" s="130">
        <v>200</v>
      </c>
      <c r="O142" s="95">
        <v>100</v>
      </c>
      <c r="P142" s="334"/>
      <c r="Q142" s="95">
        <v>2</v>
      </c>
      <c r="R142" s="95">
        <v>2</v>
      </c>
      <c r="S142" s="95">
        <f t="shared" si="7"/>
        <v>4</v>
      </c>
      <c r="T142" s="126" t="s">
        <v>120</v>
      </c>
      <c r="U142" s="117" t="s">
        <v>952</v>
      </c>
      <c r="V142" s="117" t="s">
        <v>953</v>
      </c>
      <c r="W142" s="118" t="s">
        <v>126</v>
      </c>
    </row>
    <row r="143" spans="1:23" ht="20.25">
      <c r="A143" s="141" t="s">
        <v>470</v>
      </c>
      <c r="B143" s="142" t="s">
        <v>942</v>
      </c>
      <c r="C143" s="143" t="s">
        <v>943</v>
      </c>
      <c r="D143" s="144" t="s">
        <v>944</v>
      </c>
      <c r="E143" s="145" t="s">
        <v>1232</v>
      </c>
      <c r="F143" s="146" t="s">
        <v>1233</v>
      </c>
      <c r="G143" s="129" t="s">
        <v>1239</v>
      </c>
      <c r="H143" s="127" t="s">
        <v>982</v>
      </c>
      <c r="I143" s="111" t="s">
        <v>1203</v>
      </c>
      <c r="J143" s="127">
        <v>2</v>
      </c>
      <c r="K143" s="110" t="s">
        <v>972</v>
      </c>
      <c r="L143" s="130">
        <v>15000</v>
      </c>
      <c r="M143" s="126" t="s">
        <v>24</v>
      </c>
      <c r="N143" s="130">
        <v>15000</v>
      </c>
      <c r="O143" s="95">
        <v>300</v>
      </c>
      <c r="P143" s="95">
        <v>2</v>
      </c>
      <c r="Q143" s="95">
        <v>2</v>
      </c>
      <c r="R143" s="95">
        <v>5</v>
      </c>
      <c r="S143" s="95">
        <f t="shared" si="7"/>
        <v>7</v>
      </c>
      <c r="T143" s="126" t="s">
        <v>120</v>
      </c>
      <c r="U143" s="117" t="s">
        <v>984</v>
      </c>
      <c r="V143" s="117" t="s">
        <v>1169</v>
      </c>
      <c r="W143" s="118" t="s">
        <v>979</v>
      </c>
    </row>
    <row r="144" spans="1:23" ht="20.25">
      <c r="A144" s="141" t="s">
        <v>470</v>
      </c>
      <c r="B144" s="142" t="s">
        <v>942</v>
      </c>
      <c r="C144" s="143" t="s">
        <v>943</v>
      </c>
      <c r="D144" s="144" t="s">
        <v>944</v>
      </c>
      <c r="E144" s="145" t="s">
        <v>1232</v>
      </c>
      <c r="F144" s="146" t="s">
        <v>1233</v>
      </c>
      <c r="G144" s="126" t="s">
        <v>1240</v>
      </c>
      <c r="H144" s="127" t="s">
        <v>982</v>
      </c>
      <c r="I144" s="111" t="s">
        <v>1203</v>
      </c>
      <c r="J144" s="127">
        <v>3</v>
      </c>
      <c r="K144" s="110" t="s">
        <v>972</v>
      </c>
      <c r="L144" s="130">
        <v>6000</v>
      </c>
      <c r="M144" s="126" t="s">
        <v>24</v>
      </c>
      <c r="N144" s="130">
        <v>6000</v>
      </c>
      <c r="O144" s="95">
        <v>3000</v>
      </c>
      <c r="P144" s="95">
        <v>6</v>
      </c>
      <c r="Q144" s="95">
        <v>0</v>
      </c>
      <c r="R144" s="95">
        <v>2</v>
      </c>
      <c r="S144" s="95">
        <f t="shared" si="7"/>
        <v>2</v>
      </c>
      <c r="T144" s="126" t="s">
        <v>120</v>
      </c>
      <c r="U144" s="117" t="s">
        <v>952</v>
      </c>
      <c r="V144" s="117" t="s">
        <v>1169</v>
      </c>
      <c r="W144" s="118" t="s">
        <v>979</v>
      </c>
    </row>
    <row r="145" spans="1:23" ht="20.25">
      <c r="A145" s="141" t="s">
        <v>470</v>
      </c>
      <c r="B145" s="142" t="s">
        <v>942</v>
      </c>
      <c r="C145" s="143" t="s">
        <v>943</v>
      </c>
      <c r="D145" s="144" t="s">
        <v>944</v>
      </c>
      <c r="E145" s="145" t="s">
        <v>1232</v>
      </c>
      <c r="F145" s="146" t="s">
        <v>1233</v>
      </c>
      <c r="G145" s="129" t="s">
        <v>1241</v>
      </c>
      <c r="H145" s="127" t="s">
        <v>1005</v>
      </c>
      <c r="I145" s="111" t="s">
        <v>1229</v>
      </c>
      <c r="J145" s="127">
        <v>2</v>
      </c>
      <c r="K145" s="110" t="s">
        <v>972</v>
      </c>
      <c r="L145" s="130" t="s">
        <v>1242</v>
      </c>
      <c r="M145" s="130" t="s">
        <v>223</v>
      </c>
      <c r="N145" s="130" t="s">
        <v>1242</v>
      </c>
      <c r="O145" s="95">
        <v>1</v>
      </c>
      <c r="P145" s="95">
        <v>3</v>
      </c>
      <c r="Q145" s="95">
        <v>15</v>
      </c>
      <c r="R145" s="95">
        <v>5</v>
      </c>
      <c r="S145" s="95">
        <f t="shared" si="7"/>
        <v>20</v>
      </c>
      <c r="T145" s="126" t="s">
        <v>1180</v>
      </c>
      <c r="U145" s="117" t="s">
        <v>984</v>
      </c>
      <c r="V145" s="117" t="s">
        <v>1181</v>
      </c>
      <c r="W145" s="118" t="s">
        <v>1073</v>
      </c>
    </row>
    <row r="146" spans="1:23" ht="20.25">
      <c r="A146" s="141" t="s">
        <v>470</v>
      </c>
      <c r="B146" s="142" t="s">
        <v>942</v>
      </c>
      <c r="C146" s="143" t="s">
        <v>943</v>
      </c>
      <c r="D146" s="144" t="s">
        <v>944</v>
      </c>
      <c r="E146" s="145" t="s">
        <v>1232</v>
      </c>
      <c r="F146" s="146" t="s">
        <v>1233</v>
      </c>
      <c r="G146" s="129" t="s">
        <v>1243</v>
      </c>
      <c r="H146" s="127" t="s">
        <v>1244</v>
      </c>
      <c r="I146" s="111" t="s">
        <v>1203</v>
      </c>
      <c r="J146" s="127">
        <v>2</v>
      </c>
      <c r="K146" s="110" t="s">
        <v>972</v>
      </c>
      <c r="L146" s="130" t="s">
        <v>1242</v>
      </c>
      <c r="M146" s="130" t="s">
        <v>223</v>
      </c>
      <c r="N146" s="130" t="s">
        <v>1242</v>
      </c>
      <c r="O146" s="95">
        <v>1</v>
      </c>
      <c r="P146" s="95">
        <v>7</v>
      </c>
      <c r="Q146" s="95">
        <v>0</v>
      </c>
      <c r="R146" s="95">
        <v>1</v>
      </c>
      <c r="S146" s="95">
        <f t="shared" si="7"/>
        <v>1</v>
      </c>
      <c r="T146" s="126" t="s">
        <v>233</v>
      </c>
      <c r="U146" s="117" t="s">
        <v>952</v>
      </c>
      <c r="V146" s="117" t="s">
        <v>1245</v>
      </c>
      <c r="W146" s="118" t="s">
        <v>979</v>
      </c>
    </row>
    <row r="147" spans="1:23" ht="20.25">
      <c r="A147" s="141" t="s">
        <v>470</v>
      </c>
      <c r="B147" s="142" t="s">
        <v>942</v>
      </c>
      <c r="C147" s="143" t="s">
        <v>943</v>
      </c>
      <c r="D147" s="144" t="s">
        <v>944</v>
      </c>
      <c r="E147" s="145" t="s">
        <v>1232</v>
      </c>
      <c r="F147" s="146" t="s">
        <v>1233</v>
      </c>
      <c r="G147" s="126" t="s">
        <v>1206</v>
      </c>
      <c r="H147" s="127" t="s">
        <v>1010</v>
      </c>
      <c r="I147" s="111" t="s">
        <v>1075</v>
      </c>
      <c r="J147" s="127">
        <v>3</v>
      </c>
      <c r="K147" s="110" t="s">
        <v>972</v>
      </c>
      <c r="L147" s="130">
        <v>40</v>
      </c>
      <c r="M147" s="130" t="s">
        <v>1207</v>
      </c>
      <c r="N147" s="130">
        <v>40</v>
      </c>
      <c r="O147" s="95">
        <v>20</v>
      </c>
      <c r="P147" s="95">
        <v>11</v>
      </c>
      <c r="Q147" s="95">
        <v>0</v>
      </c>
      <c r="R147" s="95">
        <v>2</v>
      </c>
      <c r="S147" s="95">
        <f t="shared" si="7"/>
        <v>2</v>
      </c>
      <c r="T147" s="126" t="s">
        <v>1183</v>
      </c>
      <c r="U147" s="117" t="s">
        <v>293</v>
      </c>
      <c r="V147" s="117" t="s">
        <v>1184</v>
      </c>
      <c r="W147" s="118" t="s">
        <v>126</v>
      </c>
    </row>
    <row r="148" spans="1:23" ht="20.25">
      <c r="A148" s="141" t="s">
        <v>470</v>
      </c>
      <c r="B148" s="142" t="s">
        <v>942</v>
      </c>
      <c r="C148" s="143" t="s">
        <v>943</v>
      </c>
      <c r="D148" s="144" t="s">
        <v>944</v>
      </c>
      <c r="E148" s="145" t="s">
        <v>1232</v>
      </c>
      <c r="F148" s="146" t="s">
        <v>1233</v>
      </c>
      <c r="G148" s="126" t="s">
        <v>1246</v>
      </c>
      <c r="H148" s="127" t="s">
        <v>976</v>
      </c>
      <c r="I148" s="111" t="s">
        <v>1247</v>
      </c>
      <c r="J148" s="127">
        <v>2</v>
      </c>
      <c r="K148" s="110" t="s">
        <v>972</v>
      </c>
      <c r="L148" s="130">
        <v>1000</v>
      </c>
      <c r="M148" s="130" t="s">
        <v>258</v>
      </c>
      <c r="N148" s="130">
        <v>1000</v>
      </c>
      <c r="O148" s="95">
        <v>1</v>
      </c>
      <c r="P148" s="95">
        <v>8</v>
      </c>
      <c r="Q148" s="95">
        <v>0</v>
      </c>
      <c r="R148" s="95">
        <v>1</v>
      </c>
      <c r="S148" s="95">
        <f t="shared" si="7"/>
        <v>1</v>
      </c>
      <c r="T148" s="126" t="s">
        <v>120</v>
      </c>
      <c r="U148" s="117" t="s">
        <v>967</v>
      </c>
      <c r="V148" s="117" t="s">
        <v>1248</v>
      </c>
      <c r="W148" s="118" t="s">
        <v>979</v>
      </c>
    </row>
    <row r="149" spans="1:23" ht="20.25">
      <c r="A149" s="141" t="s">
        <v>470</v>
      </c>
      <c r="B149" s="142" t="s">
        <v>942</v>
      </c>
      <c r="C149" s="143" t="s">
        <v>943</v>
      </c>
      <c r="D149" s="144" t="s">
        <v>944</v>
      </c>
      <c r="E149" s="145" t="s">
        <v>1232</v>
      </c>
      <c r="F149" s="146" t="s">
        <v>1233</v>
      </c>
      <c r="G149" s="129" t="s">
        <v>1249</v>
      </c>
      <c r="H149" s="127" t="s">
        <v>970</v>
      </c>
      <c r="I149" s="111" t="s">
        <v>1122</v>
      </c>
      <c r="J149" s="127">
        <v>2</v>
      </c>
      <c r="K149" s="110" t="s">
        <v>972</v>
      </c>
      <c r="L149" s="130">
        <v>200</v>
      </c>
      <c r="M149" s="130" t="s">
        <v>973</v>
      </c>
      <c r="N149" s="130">
        <v>200</v>
      </c>
      <c r="O149" s="95">
        <v>100</v>
      </c>
      <c r="P149" s="95">
        <v>12</v>
      </c>
      <c r="Q149" s="95">
        <v>0</v>
      </c>
      <c r="R149" s="95">
        <v>2</v>
      </c>
      <c r="S149" s="95">
        <f t="shared" si="7"/>
        <v>2</v>
      </c>
      <c r="T149" s="126" t="s">
        <v>1120</v>
      </c>
      <c r="U149" s="117" t="s">
        <v>967</v>
      </c>
      <c r="V149" s="117" t="s">
        <v>1250</v>
      </c>
      <c r="W149" s="118" t="s">
        <v>126</v>
      </c>
    </row>
    <row r="150" spans="1:23" ht="20.25">
      <c r="A150" s="141" t="s">
        <v>470</v>
      </c>
      <c r="B150" s="142" t="s">
        <v>942</v>
      </c>
      <c r="C150" s="143" t="s">
        <v>943</v>
      </c>
      <c r="D150" s="144" t="s">
        <v>944</v>
      </c>
      <c r="E150" s="145" t="s">
        <v>1232</v>
      </c>
      <c r="F150" s="146" t="s">
        <v>1233</v>
      </c>
      <c r="G150" s="129" t="s">
        <v>1251</v>
      </c>
      <c r="H150" s="127" t="s">
        <v>987</v>
      </c>
      <c r="I150" s="111" t="s">
        <v>1066</v>
      </c>
      <c r="J150" s="127">
        <v>2</v>
      </c>
      <c r="K150" s="110" t="s">
        <v>972</v>
      </c>
      <c r="L150" s="130" t="s">
        <v>1252</v>
      </c>
      <c r="M150" s="130" t="s">
        <v>39</v>
      </c>
      <c r="N150" s="130" t="s">
        <v>1252</v>
      </c>
      <c r="O150" s="95">
        <v>1</v>
      </c>
      <c r="P150" s="95">
        <v>5</v>
      </c>
      <c r="Q150" s="95">
        <v>18</v>
      </c>
      <c r="R150" s="95">
        <v>2</v>
      </c>
      <c r="S150" s="95">
        <f t="shared" si="7"/>
        <v>20</v>
      </c>
      <c r="T150" s="126" t="s">
        <v>120</v>
      </c>
      <c r="U150" s="117" t="s">
        <v>967</v>
      </c>
      <c r="V150" s="117" t="s">
        <v>1034</v>
      </c>
      <c r="W150" s="118" t="s">
        <v>126</v>
      </c>
    </row>
    <row r="151" spans="1:23" ht="21" customHeight="1">
      <c r="A151" s="141" t="s">
        <v>470</v>
      </c>
      <c r="B151" s="142" t="s">
        <v>942</v>
      </c>
      <c r="C151" s="143" t="s">
        <v>943</v>
      </c>
      <c r="D151" s="144" t="s">
        <v>944</v>
      </c>
      <c r="E151" s="145" t="s">
        <v>1232</v>
      </c>
      <c r="F151" s="146" t="s">
        <v>1233</v>
      </c>
      <c r="G151" s="126" t="s">
        <v>1253</v>
      </c>
      <c r="H151" s="127" t="s">
        <v>970</v>
      </c>
      <c r="I151" s="111" t="s">
        <v>1254</v>
      </c>
      <c r="J151" s="127">
        <v>3</v>
      </c>
      <c r="K151" s="110" t="s">
        <v>972</v>
      </c>
      <c r="L151" s="130" t="s">
        <v>1255</v>
      </c>
      <c r="M151" s="130" t="s">
        <v>223</v>
      </c>
      <c r="N151" s="130" t="s">
        <v>1255</v>
      </c>
      <c r="O151" s="95">
        <v>1</v>
      </c>
      <c r="P151" s="95">
        <v>9</v>
      </c>
      <c r="Q151" s="95">
        <v>0</v>
      </c>
      <c r="R151" s="95">
        <v>2</v>
      </c>
      <c r="S151" s="95">
        <f t="shared" si="7"/>
        <v>2</v>
      </c>
      <c r="T151" s="126" t="s">
        <v>120</v>
      </c>
      <c r="U151" s="117" t="s">
        <v>952</v>
      </c>
      <c r="V151" s="105" t="s">
        <v>1256</v>
      </c>
      <c r="W151" s="118" t="s">
        <v>126</v>
      </c>
    </row>
    <row r="152" spans="1:23" ht="31.5">
      <c r="A152" s="141" t="s">
        <v>470</v>
      </c>
      <c r="B152" s="142" t="s">
        <v>942</v>
      </c>
      <c r="C152" s="143" t="s">
        <v>943</v>
      </c>
      <c r="D152" s="144" t="s">
        <v>944</v>
      </c>
      <c r="E152" s="145" t="s">
        <v>1232</v>
      </c>
      <c r="F152" s="146" t="s">
        <v>1233</v>
      </c>
      <c r="G152" s="129" t="s">
        <v>1257</v>
      </c>
      <c r="H152" s="127" t="s">
        <v>1258</v>
      </c>
      <c r="I152" s="111" t="s">
        <v>1259</v>
      </c>
      <c r="J152" s="127">
        <v>2</v>
      </c>
      <c r="K152" s="110" t="s">
        <v>972</v>
      </c>
      <c r="L152" s="130" t="s">
        <v>1255</v>
      </c>
      <c r="M152" s="130" t="s">
        <v>223</v>
      </c>
      <c r="N152" s="130" t="s">
        <v>1255</v>
      </c>
      <c r="O152" s="95">
        <v>1</v>
      </c>
      <c r="P152" s="95">
        <v>4</v>
      </c>
      <c r="Q152" s="95">
        <v>2</v>
      </c>
      <c r="R152" s="95">
        <v>2</v>
      </c>
      <c r="S152" s="95">
        <f t="shared" si="7"/>
        <v>4</v>
      </c>
      <c r="T152" s="126" t="s">
        <v>233</v>
      </c>
      <c r="U152" s="117" t="s">
        <v>984</v>
      </c>
      <c r="V152" s="105" t="s">
        <v>1260</v>
      </c>
      <c r="W152" s="118" t="s">
        <v>126</v>
      </c>
    </row>
    <row r="153" spans="1:23" ht="20.25">
      <c r="A153" s="141" t="s">
        <v>470</v>
      </c>
      <c r="B153" s="142" t="s">
        <v>942</v>
      </c>
      <c r="C153" s="143" t="s">
        <v>943</v>
      </c>
      <c r="D153" s="144" t="s">
        <v>944</v>
      </c>
      <c r="E153" s="145" t="s">
        <v>1232</v>
      </c>
      <c r="F153" s="146" t="s">
        <v>1233</v>
      </c>
      <c r="G153" s="126" t="s">
        <v>1261</v>
      </c>
      <c r="H153" s="127" t="s">
        <v>1262</v>
      </c>
      <c r="I153" s="111" t="s">
        <v>1036</v>
      </c>
      <c r="J153" s="127">
        <v>4</v>
      </c>
      <c r="K153" s="110" t="s">
        <v>972</v>
      </c>
      <c r="L153" s="130" t="s">
        <v>1263</v>
      </c>
      <c r="M153" s="130" t="s">
        <v>567</v>
      </c>
      <c r="N153" s="130" t="s">
        <v>1263</v>
      </c>
      <c r="O153" s="95">
        <v>1</v>
      </c>
      <c r="P153" s="95">
        <v>10</v>
      </c>
      <c r="Q153" s="95">
        <v>0</v>
      </c>
      <c r="R153" s="95">
        <v>2</v>
      </c>
      <c r="S153" s="95">
        <f t="shared" si="7"/>
        <v>2</v>
      </c>
      <c r="T153" s="126" t="s">
        <v>1120</v>
      </c>
      <c r="U153" s="117" t="s">
        <v>952</v>
      </c>
      <c r="V153" s="117" t="s">
        <v>1038</v>
      </c>
      <c r="W153" s="118" t="s">
        <v>979</v>
      </c>
    </row>
    <row r="154" spans="1:23">
      <c r="A154" s="53"/>
      <c r="B154" s="53"/>
      <c r="C154" s="53"/>
      <c r="D154" s="53"/>
      <c r="E154" s="53"/>
      <c r="F154" s="53"/>
      <c r="G154" s="53"/>
      <c r="H154" s="53"/>
      <c r="I154" s="53"/>
      <c r="J154" s="53"/>
      <c r="K154" s="53"/>
      <c r="L154" s="53"/>
      <c r="M154" s="53"/>
      <c r="N154" s="53"/>
      <c r="O154" s="53"/>
      <c r="P154" s="53"/>
      <c r="Q154" s="53"/>
      <c r="R154" s="53"/>
      <c r="S154" s="53"/>
      <c r="T154" s="53"/>
      <c r="U154" s="53"/>
      <c r="V154" s="53"/>
      <c r="W154" s="53"/>
    </row>
    <row r="155" spans="1:23" ht="20.25">
      <c r="A155" s="53" t="s">
        <v>470</v>
      </c>
      <c r="B155" s="54" t="s">
        <v>942</v>
      </c>
      <c r="C155" s="55" t="s">
        <v>943</v>
      </c>
      <c r="D155" s="56" t="s">
        <v>944</v>
      </c>
      <c r="E155" s="147" t="s">
        <v>1264</v>
      </c>
      <c r="F155" s="78" t="s">
        <v>1265</v>
      </c>
      <c r="G155" s="148" t="s">
        <v>1266</v>
      </c>
      <c r="H155" s="149">
        <v>1411</v>
      </c>
      <c r="I155" s="111" t="s">
        <v>1022</v>
      </c>
      <c r="J155" s="149">
        <v>2</v>
      </c>
      <c r="K155" s="110" t="s">
        <v>972</v>
      </c>
      <c r="L155" s="130">
        <v>30</v>
      </c>
      <c r="M155" s="129" t="s">
        <v>38</v>
      </c>
      <c r="N155" s="130">
        <v>30</v>
      </c>
      <c r="O155" s="130">
        <v>10</v>
      </c>
      <c r="P155" s="352">
        <v>1</v>
      </c>
      <c r="Q155" s="130">
        <v>27</v>
      </c>
      <c r="R155" s="130">
        <v>3</v>
      </c>
      <c r="S155" s="130">
        <f>Q155+R155</f>
        <v>30</v>
      </c>
      <c r="T155" s="126" t="s">
        <v>120</v>
      </c>
      <c r="U155" s="52" t="s">
        <v>1267</v>
      </c>
      <c r="V155" s="117" t="s">
        <v>953</v>
      </c>
      <c r="W155" s="118" t="s">
        <v>126</v>
      </c>
    </row>
    <row r="156" spans="1:23" ht="20.25">
      <c r="A156" s="53" t="s">
        <v>470</v>
      </c>
      <c r="B156" s="54" t="s">
        <v>942</v>
      </c>
      <c r="C156" s="55" t="s">
        <v>943</v>
      </c>
      <c r="D156" s="56" t="s">
        <v>944</v>
      </c>
      <c r="E156" s="147" t="s">
        <v>1264</v>
      </c>
      <c r="F156" s="78" t="s">
        <v>1265</v>
      </c>
      <c r="G156" s="148" t="s">
        <v>1163</v>
      </c>
      <c r="H156" s="149" t="s">
        <v>956</v>
      </c>
      <c r="I156" s="111" t="s">
        <v>1022</v>
      </c>
      <c r="J156" s="149">
        <v>2</v>
      </c>
      <c r="K156" s="110" t="s">
        <v>972</v>
      </c>
      <c r="L156" s="130">
        <v>80</v>
      </c>
      <c r="M156" s="129" t="s">
        <v>38</v>
      </c>
      <c r="N156" s="130">
        <v>80</v>
      </c>
      <c r="O156" s="130">
        <v>40</v>
      </c>
      <c r="P156" s="353"/>
      <c r="Q156" s="130">
        <v>1</v>
      </c>
      <c r="R156" s="130">
        <v>2</v>
      </c>
      <c r="S156" s="130">
        <f t="shared" ref="S156:S171" si="8">Q156+R156</f>
        <v>3</v>
      </c>
      <c r="T156" s="126" t="s">
        <v>120</v>
      </c>
      <c r="U156" s="52" t="s">
        <v>1267</v>
      </c>
      <c r="V156" s="117" t="s">
        <v>953</v>
      </c>
      <c r="W156" s="118" t="s">
        <v>126</v>
      </c>
    </row>
    <row r="157" spans="1:23" ht="20.25">
      <c r="A157" s="53" t="s">
        <v>470</v>
      </c>
      <c r="B157" s="54" t="s">
        <v>942</v>
      </c>
      <c r="C157" s="55" t="s">
        <v>943</v>
      </c>
      <c r="D157" s="56" t="s">
        <v>944</v>
      </c>
      <c r="E157" s="147" t="s">
        <v>1264</v>
      </c>
      <c r="F157" s="78" t="s">
        <v>1265</v>
      </c>
      <c r="G157" s="148" t="s">
        <v>1268</v>
      </c>
      <c r="H157" s="149">
        <v>1440</v>
      </c>
      <c r="I157" s="111" t="s">
        <v>1022</v>
      </c>
      <c r="J157" s="149">
        <v>2</v>
      </c>
      <c r="K157" s="110" t="s">
        <v>972</v>
      </c>
      <c r="L157" s="130">
        <v>150</v>
      </c>
      <c r="M157" s="129" t="s">
        <v>38</v>
      </c>
      <c r="N157" s="130">
        <v>150</v>
      </c>
      <c r="O157" s="130">
        <v>50</v>
      </c>
      <c r="P157" s="353"/>
      <c r="Q157" s="130">
        <v>1</v>
      </c>
      <c r="R157" s="130">
        <v>3</v>
      </c>
      <c r="S157" s="130">
        <f t="shared" si="8"/>
        <v>4</v>
      </c>
      <c r="T157" s="126" t="s">
        <v>120</v>
      </c>
      <c r="U157" s="52" t="s">
        <v>1267</v>
      </c>
      <c r="V157" s="117" t="s">
        <v>953</v>
      </c>
      <c r="W157" s="118" t="s">
        <v>126</v>
      </c>
    </row>
    <row r="158" spans="1:23" ht="20.25">
      <c r="A158" s="53" t="s">
        <v>470</v>
      </c>
      <c r="B158" s="54" t="s">
        <v>942</v>
      </c>
      <c r="C158" s="55" t="s">
        <v>943</v>
      </c>
      <c r="D158" s="56" t="s">
        <v>944</v>
      </c>
      <c r="E158" s="147" t="s">
        <v>1264</v>
      </c>
      <c r="F158" s="78" t="s">
        <v>1265</v>
      </c>
      <c r="G158" s="148" t="s">
        <v>1269</v>
      </c>
      <c r="H158" s="149" t="s">
        <v>948</v>
      </c>
      <c r="I158" s="111" t="s">
        <v>1022</v>
      </c>
      <c r="J158" s="149">
        <v>2</v>
      </c>
      <c r="K158" s="110" t="s">
        <v>972</v>
      </c>
      <c r="L158" s="130">
        <v>30</v>
      </c>
      <c r="M158" s="129" t="s">
        <v>38</v>
      </c>
      <c r="N158" s="130">
        <v>30</v>
      </c>
      <c r="O158" s="130">
        <v>10</v>
      </c>
      <c r="P158" s="353"/>
      <c r="Q158" s="130">
        <v>28</v>
      </c>
      <c r="R158" s="130">
        <v>3</v>
      </c>
      <c r="S158" s="130">
        <f t="shared" si="8"/>
        <v>31</v>
      </c>
      <c r="T158" s="126" t="s">
        <v>120</v>
      </c>
      <c r="U158" s="52" t="s">
        <v>1267</v>
      </c>
      <c r="V158" s="117" t="s">
        <v>953</v>
      </c>
      <c r="W158" s="118" t="s">
        <v>126</v>
      </c>
    </row>
    <row r="159" spans="1:23" ht="20.25">
      <c r="A159" s="53" t="s">
        <v>470</v>
      </c>
      <c r="B159" s="54" t="s">
        <v>942</v>
      </c>
      <c r="C159" s="55" t="s">
        <v>943</v>
      </c>
      <c r="D159" s="56" t="s">
        <v>944</v>
      </c>
      <c r="E159" s="147" t="s">
        <v>1264</v>
      </c>
      <c r="F159" s="78" t="s">
        <v>1265</v>
      </c>
      <c r="G159" s="148" t="s">
        <v>1166</v>
      </c>
      <c r="H159" s="149" t="s">
        <v>956</v>
      </c>
      <c r="I159" s="111" t="s">
        <v>1022</v>
      </c>
      <c r="J159" s="149">
        <v>2</v>
      </c>
      <c r="K159" s="110" t="s">
        <v>972</v>
      </c>
      <c r="L159" s="130">
        <v>180</v>
      </c>
      <c r="M159" s="129" t="s">
        <v>38</v>
      </c>
      <c r="N159" s="130">
        <v>180</v>
      </c>
      <c r="O159" s="130">
        <v>100</v>
      </c>
      <c r="P159" s="353"/>
      <c r="Q159" s="130">
        <v>1</v>
      </c>
      <c r="R159" s="130">
        <v>2</v>
      </c>
      <c r="S159" s="130">
        <f t="shared" si="8"/>
        <v>3</v>
      </c>
      <c r="T159" s="126" t="s">
        <v>120</v>
      </c>
      <c r="U159" s="52" t="s">
        <v>1267</v>
      </c>
      <c r="V159" s="117" t="s">
        <v>953</v>
      </c>
      <c r="W159" s="118" t="s">
        <v>126</v>
      </c>
    </row>
    <row r="160" spans="1:23" ht="20.25">
      <c r="A160" s="53" t="s">
        <v>470</v>
      </c>
      <c r="B160" s="54" t="s">
        <v>942</v>
      </c>
      <c r="C160" s="55" t="s">
        <v>943</v>
      </c>
      <c r="D160" s="56" t="s">
        <v>944</v>
      </c>
      <c r="E160" s="147" t="s">
        <v>1264</v>
      </c>
      <c r="F160" s="78" t="s">
        <v>1265</v>
      </c>
      <c r="G160" s="148" t="s">
        <v>1167</v>
      </c>
      <c r="H160" s="149" t="s">
        <v>956</v>
      </c>
      <c r="I160" s="111" t="s">
        <v>1022</v>
      </c>
      <c r="J160" s="149">
        <v>2</v>
      </c>
      <c r="K160" s="110" t="s">
        <v>972</v>
      </c>
      <c r="L160" s="130">
        <v>200</v>
      </c>
      <c r="M160" s="129" t="s">
        <v>38</v>
      </c>
      <c r="N160" s="130">
        <v>200</v>
      </c>
      <c r="O160" s="130">
        <v>100</v>
      </c>
      <c r="P160" s="354"/>
      <c r="Q160" s="130">
        <v>1</v>
      </c>
      <c r="R160" s="130">
        <v>2</v>
      </c>
      <c r="S160" s="130">
        <f t="shared" si="8"/>
        <v>3</v>
      </c>
      <c r="T160" s="126" t="s">
        <v>120</v>
      </c>
      <c r="U160" s="52" t="s">
        <v>1267</v>
      </c>
      <c r="V160" s="117" t="s">
        <v>953</v>
      </c>
      <c r="W160" s="118" t="s">
        <v>126</v>
      </c>
    </row>
    <row r="161" spans="1:23" ht="20.25">
      <c r="A161" s="53" t="s">
        <v>470</v>
      </c>
      <c r="B161" s="54" t="s">
        <v>942</v>
      </c>
      <c r="C161" s="55" t="s">
        <v>943</v>
      </c>
      <c r="D161" s="56" t="s">
        <v>944</v>
      </c>
      <c r="E161" s="147" t="s">
        <v>1264</v>
      </c>
      <c r="F161" s="78" t="s">
        <v>1265</v>
      </c>
      <c r="G161" s="148" t="s">
        <v>1270</v>
      </c>
      <c r="H161" s="149" t="s">
        <v>1147</v>
      </c>
      <c r="I161" s="111" t="s">
        <v>1271</v>
      </c>
      <c r="J161" s="149">
        <v>3</v>
      </c>
      <c r="K161" s="110" t="s">
        <v>972</v>
      </c>
      <c r="L161" s="130" t="s">
        <v>1242</v>
      </c>
      <c r="M161" s="129" t="s">
        <v>223</v>
      </c>
      <c r="N161" s="130" t="s">
        <v>1242</v>
      </c>
      <c r="O161" s="130">
        <v>1</v>
      </c>
      <c r="P161" s="130">
        <v>9</v>
      </c>
      <c r="Q161" s="130">
        <v>0</v>
      </c>
      <c r="R161" s="130">
        <v>4</v>
      </c>
      <c r="S161" s="130">
        <f t="shared" si="8"/>
        <v>4</v>
      </c>
      <c r="T161" s="126" t="s">
        <v>120</v>
      </c>
      <c r="U161" s="52" t="s">
        <v>1267</v>
      </c>
      <c r="V161" s="117" t="s">
        <v>1150</v>
      </c>
      <c r="W161" s="118" t="s">
        <v>979</v>
      </c>
    </row>
    <row r="162" spans="1:23" ht="20.25">
      <c r="A162" s="53" t="s">
        <v>470</v>
      </c>
      <c r="B162" s="54" t="s">
        <v>942</v>
      </c>
      <c r="C162" s="55" t="s">
        <v>943</v>
      </c>
      <c r="D162" s="56" t="s">
        <v>944</v>
      </c>
      <c r="E162" s="147" t="s">
        <v>1264</v>
      </c>
      <c r="F162" s="78" t="s">
        <v>1265</v>
      </c>
      <c r="G162" s="148" t="s">
        <v>1272</v>
      </c>
      <c r="H162" s="149" t="s">
        <v>1124</v>
      </c>
      <c r="I162" s="111" t="s">
        <v>1247</v>
      </c>
      <c r="J162" s="149">
        <v>3</v>
      </c>
      <c r="K162" s="110" t="s">
        <v>972</v>
      </c>
      <c r="L162" s="94">
        <v>20</v>
      </c>
      <c r="M162" s="129" t="s">
        <v>258</v>
      </c>
      <c r="N162" s="94">
        <v>20</v>
      </c>
      <c r="O162" s="130">
        <v>20</v>
      </c>
      <c r="P162" s="130">
        <v>6</v>
      </c>
      <c r="Q162" s="130">
        <v>0</v>
      </c>
      <c r="R162" s="130">
        <v>2</v>
      </c>
      <c r="S162" s="130">
        <f t="shared" si="8"/>
        <v>2</v>
      </c>
      <c r="T162" s="126" t="s">
        <v>120</v>
      </c>
      <c r="U162" s="52" t="s">
        <v>1273</v>
      </c>
      <c r="V162" s="117" t="s">
        <v>1274</v>
      </c>
      <c r="W162" s="118" t="s">
        <v>126</v>
      </c>
    </row>
    <row r="163" spans="1:23" ht="20.25">
      <c r="A163" s="53" t="s">
        <v>470</v>
      </c>
      <c r="B163" s="54" t="s">
        <v>942</v>
      </c>
      <c r="C163" s="55" t="s">
        <v>943</v>
      </c>
      <c r="D163" s="56" t="s">
        <v>944</v>
      </c>
      <c r="E163" s="147" t="s">
        <v>1264</v>
      </c>
      <c r="F163" s="78" t="s">
        <v>1265</v>
      </c>
      <c r="G163" s="148" t="s">
        <v>1275</v>
      </c>
      <c r="H163" s="149" t="s">
        <v>1005</v>
      </c>
      <c r="I163" s="111" t="s">
        <v>1229</v>
      </c>
      <c r="J163" s="149">
        <v>2</v>
      </c>
      <c r="K163" s="110" t="s">
        <v>972</v>
      </c>
      <c r="L163" s="130" t="s">
        <v>1242</v>
      </c>
      <c r="M163" s="129" t="s">
        <v>223</v>
      </c>
      <c r="N163" s="130" t="s">
        <v>1242</v>
      </c>
      <c r="O163" s="130">
        <v>1</v>
      </c>
      <c r="P163" s="130">
        <v>11</v>
      </c>
      <c r="Q163" s="130">
        <v>5</v>
      </c>
      <c r="R163" s="130">
        <v>5</v>
      </c>
      <c r="S163" s="130">
        <f t="shared" si="8"/>
        <v>10</v>
      </c>
      <c r="T163" s="126" t="s">
        <v>1180</v>
      </c>
      <c r="U163" s="52" t="s">
        <v>1276</v>
      </c>
      <c r="V163" s="117" t="s">
        <v>1181</v>
      </c>
      <c r="W163" s="118" t="s">
        <v>1073</v>
      </c>
    </row>
    <row r="164" spans="1:23" ht="20.25">
      <c r="A164" s="53" t="s">
        <v>470</v>
      </c>
      <c r="B164" s="54" t="s">
        <v>942</v>
      </c>
      <c r="C164" s="55" t="s">
        <v>943</v>
      </c>
      <c r="D164" s="56" t="s">
        <v>944</v>
      </c>
      <c r="E164" s="147" t="s">
        <v>1264</v>
      </c>
      <c r="F164" s="78" t="s">
        <v>1265</v>
      </c>
      <c r="G164" s="148" t="s">
        <v>1277</v>
      </c>
      <c r="H164" s="149" t="s">
        <v>1278</v>
      </c>
      <c r="I164" s="111" t="s">
        <v>1279</v>
      </c>
      <c r="J164" s="149">
        <v>3</v>
      </c>
      <c r="K164" s="110" t="s">
        <v>972</v>
      </c>
      <c r="L164" s="94">
        <v>2000</v>
      </c>
      <c r="M164" s="129" t="s">
        <v>567</v>
      </c>
      <c r="N164" s="94">
        <v>2000</v>
      </c>
      <c r="O164" s="130">
        <v>1</v>
      </c>
      <c r="P164" s="130">
        <v>12</v>
      </c>
      <c r="Q164" s="130">
        <v>0</v>
      </c>
      <c r="R164" s="130">
        <v>4</v>
      </c>
      <c r="S164" s="130">
        <f t="shared" si="8"/>
        <v>4</v>
      </c>
      <c r="T164" s="126" t="s">
        <v>233</v>
      </c>
      <c r="U164" s="52" t="s">
        <v>1280</v>
      </c>
      <c r="V164" s="117" t="s">
        <v>1281</v>
      </c>
      <c r="W164" s="118" t="s">
        <v>126</v>
      </c>
    </row>
    <row r="165" spans="1:23" ht="20.25">
      <c r="A165" s="53" t="s">
        <v>470</v>
      </c>
      <c r="B165" s="54" t="s">
        <v>942</v>
      </c>
      <c r="C165" s="55" t="s">
        <v>943</v>
      </c>
      <c r="D165" s="56" t="s">
        <v>944</v>
      </c>
      <c r="E165" s="147" t="s">
        <v>1264</v>
      </c>
      <c r="F165" s="78" t="s">
        <v>1265</v>
      </c>
      <c r="G165" s="148" t="s">
        <v>1206</v>
      </c>
      <c r="H165" s="149" t="s">
        <v>1010</v>
      </c>
      <c r="I165" s="111" t="s">
        <v>1075</v>
      </c>
      <c r="J165" s="149">
        <v>2</v>
      </c>
      <c r="K165" s="110" t="s">
        <v>972</v>
      </c>
      <c r="L165" s="130" t="s">
        <v>1282</v>
      </c>
      <c r="M165" s="129" t="s">
        <v>1207</v>
      </c>
      <c r="N165" s="130" t="s">
        <v>1282</v>
      </c>
      <c r="O165" s="130">
        <v>1</v>
      </c>
      <c r="P165" s="130">
        <v>10</v>
      </c>
      <c r="Q165" s="130">
        <v>1</v>
      </c>
      <c r="R165" s="130">
        <v>3</v>
      </c>
      <c r="S165" s="130">
        <f t="shared" si="8"/>
        <v>4</v>
      </c>
      <c r="T165" s="126" t="s">
        <v>1183</v>
      </c>
      <c r="U165" s="52" t="s">
        <v>293</v>
      </c>
      <c r="V165" s="117" t="s">
        <v>1184</v>
      </c>
      <c r="W165" s="118" t="s">
        <v>126</v>
      </c>
    </row>
    <row r="166" spans="1:23" ht="20.25">
      <c r="A166" s="53" t="s">
        <v>470</v>
      </c>
      <c r="B166" s="54" t="s">
        <v>942</v>
      </c>
      <c r="C166" s="55" t="s">
        <v>943</v>
      </c>
      <c r="D166" s="56" t="s">
        <v>944</v>
      </c>
      <c r="E166" s="147" t="s">
        <v>1264</v>
      </c>
      <c r="F166" s="78" t="s">
        <v>1265</v>
      </c>
      <c r="G166" s="148" t="s">
        <v>1283</v>
      </c>
      <c r="H166" s="149" t="s">
        <v>1124</v>
      </c>
      <c r="I166" s="111" t="s">
        <v>1247</v>
      </c>
      <c r="J166" s="149">
        <v>2</v>
      </c>
      <c r="K166" s="110" t="s">
        <v>972</v>
      </c>
      <c r="L166" s="130">
        <v>1000</v>
      </c>
      <c r="M166" s="129" t="s">
        <v>258</v>
      </c>
      <c r="N166" s="130">
        <v>1000</v>
      </c>
      <c r="O166" s="130">
        <v>20</v>
      </c>
      <c r="P166" s="130">
        <v>4</v>
      </c>
      <c r="Q166" s="130">
        <v>7</v>
      </c>
      <c r="R166" s="130">
        <v>1</v>
      </c>
      <c r="S166" s="130">
        <f t="shared" si="8"/>
        <v>8</v>
      </c>
      <c r="T166" s="126" t="s">
        <v>120</v>
      </c>
      <c r="U166" s="52" t="s">
        <v>1284</v>
      </c>
      <c r="V166" s="117" t="s">
        <v>1248</v>
      </c>
      <c r="W166" s="118" t="s">
        <v>979</v>
      </c>
    </row>
    <row r="167" spans="1:23" ht="20.25">
      <c r="A167" s="53" t="s">
        <v>470</v>
      </c>
      <c r="B167" s="54" t="s">
        <v>942</v>
      </c>
      <c r="C167" s="55" t="s">
        <v>943</v>
      </c>
      <c r="D167" s="56" t="s">
        <v>944</v>
      </c>
      <c r="E167" s="147" t="s">
        <v>1264</v>
      </c>
      <c r="F167" s="78" t="s">
        <v>1265</v>
      </c>
      <c r="G167" s="148" t="s">
        <v>1285</v>
      </c>
      <c r="H167" s="149">
        <v>1490</v>
      </c>
      <c r="I167" s="111" t="s">
        <v>1122</v>
      </c>
      <c r="J167" s="149">
        <v>2</v>
      </c>
      <c r="K167" s="110" t="s">
        <v>972</v>
      </c>
      <c r="L167" s="130">
        <v>400</v>
      </c>
      <c r="M167" s="129" t="s">
        <v>973</v>
      </c>
      <c r="N167" s="130">
        <v>400</v>
      </c>
      <c r="O167" s="130">
        <v>100</v>
      </c>
      <c r="P167" s="130">
        <v>2</v>
      </c>
      <c r="Q167" s="130">
        <v>1</v>
      </c>
      <c r="R167" s="130">
        <v>4</v>
      </c>
      <c r="S167" s="130">
        <f t="shared" si="8"/>
        <v>5</v>
      </c>
      <c r="T167" s="126" t="s">
        <v>120</v>
      </c>
      <c r="U167" s="52" t="s">
        <v>1267</v>
      </c>
      <c r="V167" s="117" t="s">
        <v>1250</v>
      </c>
      <c r="W167" s="118" t="s">
        <v>126</v>
      </c>
    </row>
    <row r="168" spans="1:23" ht="20.25">
      <c r="A168" s="53" t="s">
        <v>470</v>
      </c>
      <c r="B168" s="54" t="s">
        <v>942</v>
      </c>
      <c r="C168" s="55" t="s">
        <v>943</v>
      </c>
      <c r="D168" s="56" t="s">
        <v>944</v>
      </c>
      <c r="E168" s="147" t="s">
        <v>1264</v>
      </c>
      <c r="F168" s="78" t="s">
        <v>1265</v>
      </c>
      <c r="G168" s="148" t="s">
        <v>1042</v>
      </c>
      <c r="H168" s="149" t="s">
        <v>982</v>
      </c>
      <c r="I168" s="111" t="s">
        <v>1203</v>
      </c>
      <c r="J168" s="149">
        <v>3</v>
      </c>
      <c r="K168" s="110" t="s">
        <v>972</v>
      </c>
      <c r="L168" s="130">
        <v>6000</v>
      </c>
      <c r="M168" s="129" t="s">
        <v>24</v>
      </c>
      <c r="N168" s="130">
        <v>6000</v>
      </c>
      <c r="O168" s="130">
        <v>100</v>
      </c>
      <c r="P168" s="130">
        <v>3</v>
      </c>
      <c r="Q168" s="130">
        <v>0</v>
      </c>
      <c r="R168" s="130">
        <v>2</v>
      </c>
      <c r="S168" s="130">
        <f t="shared" si="8"/>
        <v>2</v>
      </c>
      <c r="T168" s="126" t="s">
        <v>120</v>
      </c>
      <c r="U168" s="52" t="s">
        <v>1276</v>
      </c>
      <c r="V168" s="117" t="s">
        <v>1286</v>
      </c>
      <c r="W168" s="118" t="s">
        <v>979</v>
      </c>
    </row>
    <row r="169" spans="1:23" ht="18.75" customHeight="1">
      <c r="A169" s="53" t="s">
        <v>470</v>
      </c>
      <c r="B169" s="54" t="s">
        <v>942</v>
      </c>
      <c r="C169" s="55" t="s">
        <v>943</v>
      </c>
      <c r="D169" s="56" t="s">
        <v>944</v>
      </c>
      <c r="E169" s="147" t="s">
        <v>1264</v>
      </c>
      <c r="F169" s="78" t="s">
        <v>1265</v>
      </c>
      <c r="G169" s="148" t="s">
        <v>1287</v>
      </c>
      <c r="H169" s="149" t="s">
        <v>1186</v>
      </c>
      <c r="I169" s="111" t="s">
        <v>1288</v>
      </c>
      <c r="J169" s="149">
        <v>3</v>
      </c>
      <c r="K169" s="110" t="s">
        <v>972</v>
      </c>
      <c r="L169" s="130" t="s">
        <v>1242</v>
      </c>
      <c r="M169" s="129" t="s">
        <v>223</v>
      </c>
      <c r="N169" s="130" t="s">
        <v>1242</v>
      </c>
      <c r="O169" s="130">
        <v>3000</v>
      </c>
      <c r="P169" s="130">
        <v>7</v>
      </c>
      <c r="Q169" s="130">
        <v>0</v>
      </c>
      <c r="R169" s="130">
        <v>2</v>
      </c>
      <c r="S169" s="130">
        <f t="shared" si="8"/>
        <v>2</v>
      </c>
      <c r="T169" s="126" t="s">
        <v>233</v>
      </c>
      <c r="U169" s="52" t="s">
        <v>1280</v>
      </c>
      <c r="V169" s="105" t="s">
        <v>1289</v>
      </c>
      <c r="W169" s="118" t="s">
        <v>126</v>
      </c>
    </row>
    <row r="170" spans="1:23" ht="19.5" customHeight="1">
      <c r="A170" s="53" t="s">
        <v>470</v>
      </c>
      <c r="B170" s="54" t="s">
        <v>942</v>
      </c>
      <c r="C170" s="55" t="s">
        <v>943</v>
      </c>
      <c r="D170" s="56" t="s">
        <v>944</v>
      </c>
      <c r="E170" s="147" t="s">
        <v>1264</v>
      </c>
      <c r="F170" s="78" t="s">
        <v>1265</v>
      </c>
      <c r="G170" s="148" t="s">
        <v>1290</v>
      </c>
      <c r="H170" s="149" t="s">
        <v>1139</v>
      </c>
      <c r="I170" s="111" t="s">
        <v>1288</v>
      </c>
      <c r="J170" s="149">
        <v>2</v>
      </c>
      <c r="K170" s="110" t="s">
        <v>972</v>
      </c>
      <c r="L170" s="130" t="s">
        <v>1242</v>
      </c>
      <c r="M170" s="129" t="s">
        <v>223</v>
      </c>
      <c r="N170" s="130" t="s">
        <v>1242</v>
      </c>
      <c r="O170" s="130">
        <v>1</v>
      </c>
      <c r="P170" s="130">
        <v>8</v>
      </c>
      <c r="Q170" s="130">
        <v>1</v>
      </c>
      <c r="R170" s="130">
        <v>2</v>
      </c>
      <c r="S170" s="130">
        <f t="shared" si="8"/>
        <v>3</v>
      </c>
      <c r="T170" s="126" t="s">
        <v>233</v>
      </c>
      <c r="U170" s="52" t="s">
        <v>1280</v>
      </c>
      <c r="V170" s="105" t="s">
        <v>1291</v>
      </c>
      <c r="W170" s="118" t="s">
        <v>1073</v>
      </c>
    </row>
    <row r="171" spans="1:23" ht="20.25">
      <c r="A171" s="53" t="s">
        <v>470</v>
      </c>
      <c r="B171" s="54" t="s">
        <v>942</v>
      </c>
      <c r="C171" s="55" t="s">
        <v>943</v>
      </c>
      <c r="D171" s="56" t="s">
        <v>944</v>
      </c>
      <c r="E171" s="147" t="s">
        <v>1264</v>
      </c>
      <c r="F171" s="78" t="s">
        <v>1265</v>
      </c>
      <c r="G171" s="148" t="s">
        <v>1292</v>
      </c>
      <c r="H171" s="149" t="s">
        <v>961</v>
      </c>
      <c r="I171" s="111" t="s">
        <v>1036</v>
      </c>
      <c r="J171" s="149">
        <v>3</v>
      </c>
      <c r="K171" s="110" t="s">
        <v>972</v>
      </c>
      <c r="L171" s="130">
        <v>30</v>
      </c>
      <c r="M171" s="129" t="s">
        <v>567</v>
      </c>
      <c r="N171" s="130">
        <v>30</v>
      </c>
      <c r="O171" s="130">
        <v>1</v>
      </c>
      <c r="P171" s="130">
        <v>5</v>
      </c>
      <c r="Q171" s="130">
        <v>0</v>
      </c>
      <c r="R171" s="130">
        <v>6</v>
      </c>
      <c r="S171" s="130">
        <f t="shared" si="8"/>
        <v>6</v>
      </c>
      <c r="T171" s="126" t="s">
        <v>1120</v>
      </c>
      <c r="U171" s="52" t="s">
        <v>1284</v>
      </c>
      <c r="V171" s="117" t="s">
        <v>1038</v>
      </c>
      <c r="W171" s="118" t="s">
        <v>126</v>
      </c>
    </row>
    <row r="172" spans="1:23">
      <c r="A172" s="53"/>
      <c r="B172" s="53"/>
      <c r="C172" s="53"/>
      <c r="D172" s="53"/>
      <c r="E172" s="53"/>
      <c r="F172" s="53"/>
      <c r="G172" s="53"/>
      <c r="H172" s="53"/>
      <c r="I172" s="53"/>
      <c r="J172" s="53"/>
      <c r="K172" s="53"/>
      <c r="L172" s="53"/>
      <c r="M172" s="53"/>
      <c r="N172" s="53"/>
      <c r="O172" s="53"/>
      <c r="P172" s="53"/>
      <c r="Q172" s="53"/>
      <c r="R172" s="53"/>
      <c r="S172" s="53"/>
      <c r="T172" s="53"/>
      <c r="U172" s="53"/>
      <c r="V172" s="53"/>
      <c r="W172" s="53"/>
    </row>
    <row r="173" spans="1:23" ht="20.25">
      <c r="A173" s="53" t="s">
        <v>470</v>
      </c>
      <c r="B173" s="54" t="s">
        <v>942</v>
      </c>
      <c r="C173" s="55" t="s">
        <v>943</v>
      </c>
      <c r="D173" s="56" t="s">
        <v>944</v>
      </c>
      <c r="E173" s="150" t="s">
        <v>1293</v>
      </c>
      <c r="F173" s="78" t="s">
        <v>1294</v>
      </c>
      <c r="G173" s="130" t="s">
        <v>1021</v>
      </c>
      <c r="H173" s="149">
        <v>1411</v>
      </c>
      <c r="I173" s="111" t="s">
        <v>1022</v>
      </c>
      <c r="J173" s="149">
        <v>2</v>
      </c>
      <c r="K173" s="110" t="s">
        <v>972</v>
      </c>
      <c r="L173" s="94">
        <v>20</v>
      </c>
      <c r="M173" s="130" t="s">
        <v>38</v>
      </c>
      <c r="N173" s="94">
        <v>20</v>
      </c>
      <c r="O173" s="94">
        <v>10</v>
      </c>
      <c r="P173" s="356">
        <v>1</v>
      </c>
      <c r="Q173" s="94">
        <v>3</v>
      </c>
      <c r="R173" s="94">
        <v>2</v>
      </c>
      <c r="S173" s="94">
        <f>Q173+R173</f>
        <v>5</v>
      </c>
      <c r="T173" s="126" t="s">
        <v>120</v>
      </c>
      <c r="U173" s="52" t="s">
        <v>1267</v>
      </c>
      <c r="V173" s="117" t="s">
        <v>953</v>
      </c>
      <c r="W173" s="118" t="s">
        <v>126</v>
      </c>
    </row>
    <row r="174" spans="1:23" ht="20.25">
      <c r="A174" s="53" t="s">
        <v>470</v>
      </c>
      <c r="B174" s="54" t="s">
        <v>942</v>
      </c>
      <c r="C174" s="55" t="s">
        <v>943</v>
      </c>
      <c r="D174" s="56" t="s">
        <v>944</v>
      </c>
      <c r="E174" s="150" t="s">
        <v>1293</v>
      </c>
      <c r="F174" s="78" t="s">
        <v>1294</v>
      </c>
      <c r="G174" s="130" t="s">
        <v>1023</v>
      </c>
      <c r="H174" s="149" t="s">
        <v>948</v>
      </c>
      <c r="I174" s="111" t="s">
        <v>1022</v>
      </c>
      <c r="J174" s="149">
        <v>2</v>
      </c>
      <c r="K174" s="110" t="s">
        <v>972</v>
      </c>
      <c r="L174" s="95">
        <v>20</v>
      </c>
      <c r="M174" s="130" t="s">
        <v>38</v>
      </c>
      <c r="N174" s="95">
        <v>20</v>
      </c>
      <c r="O174" s="94">
        <v>10</v>
      </c>
      <c r="P174" s="357"/>
      <c r="Q174" s="94">
        <v>2</v>
      </c>
      <c r="R174" s="94">
        <v>2</v>
      </c>
      <c r="S174" s="94">
        <f t="shared" ref="S174:S187" si="9">Q174+R174</f>
        <v>4</v>
      </c>
      <c r="T174" s="126" t="s">
        <v>120</v>
      </c>
      <c r="U174" s="52" t="s">
        <v>1267</v>
      </c>
      <c r="V174" s="117" t="s">
        <v>953</v>
      </c>
      <c r="W174" s="118" t="s">
        <v>126</v>
      </c>
    </row>
    <row r="175" spans="1:23" ht="20.25">
      <c r="A175" s="53" t="s">
        <v>470</v>
      </c>
      <c r="B175" s="54" t="s">
        <v>942</v>
      </c>
      <c r="C175" s="55" t="s">
        <v>943</v>
      </c>
      <c r="D175" s="56" t="s">
        <v>944</v>
      </c>
      <c r="E175" s="150" t="s">
        <v>1293</v>
      </c>
      <c r="F175" s="78" t="s">
        <v>1294</v>
      </c>
      <c r="G175" s="130" t="s">
        <v>1024</v>
      </c>
      <c r="H175" s="149">
        <v>1440</v>
      </c>
      <c r="I175" s="111" t="s">
        <v>1022</v>
      </c>
      <c r="J175" s="149">
        <v>2</v>
      </c>
      <c r="K175" s="110" t="s">
        <v>972</v>
      </c>
      <c r="L175" s="95">
        <v>180</v>
      </c>
      <c r="M175" s="130" t="s">
        <v>38</v>
      </c>
      <c r="N175" s="95">
        <v>180</v>
      </c>
      <c r="O175" s="94">
        <v>100</v>
      </c>
      <c r="P175" s="357"/>
      <c r="Q175" s="94">
        <v>4</v>
      </c>
      <c r="R175" s="94">
        <v>2</v>
      </c>
      <c r="S175" s="94">
        <f t="shared" si="9"/>
        <v>6</v>
      </c>
      <c r="T175" s="126" t="s">
        <v>120</v>
      </c>
      <c r="U175" s="52" t="s">
        <v>1267</v>
      </c>
      <c r="V175" s="117" t="s">
        <v>953</v>
      </c>
      <c r="W175" s="118" t="s">
        <v>126</v>
      </c>
    </row>
    <row r="176" spans="1:23" ht="20.25">
      <c r="A176" s="53" t="s">
        <v>470</v>
      </c>
      <c r="B176" s="54" t="s">
        <v>942</v>
      </c>
      <c r="C176" s="55" t="s">
        <v>943</v>
      </c>
      <c r="D176" s="56" t="s">
        <v>944</v>
      </c>
      <c r="E176" s="150" t="s">
        <v>1293</v>
      </c>
      <c r="F176" s="78" t="s">
        <v>1294</v>
      </c>
      <c r="G176" s="130" t="s">
        <v>1114</v>
      </c>
      <c r="H176" s="149" t="s">
        <v>956</v>
      </c>
      <c r="I176" s="111" t="s">
        <v>1022</v>
      </c>
      <c r="J176" s="149">
        <v>2</v>
      </c>
      <c r="K176" s="110" t="s">
        <v>972</v>
      </c>
      <c r="L176" s="95">
        <v>200</v>
      </c>
      <c r="M176" s="130" t="s">
        <v>38</v>
      </c>
      <c r="N176" s="95">
        <v>200</v>
      </c>
      <c r="O176" s="94">
        <v>40</v>
      </c>
      <c r="P176" s="357"/>
      <c r="Q176" s="94">
        <v>4</v>
      </c>
      <c r="R176" s="94">
        <v>5</v>
      </c>
      <c r="S176" s="94">
        <f t="shared" si="9"/>
        <v>9</v>
      </c>
      <c r="T176" s="126" t="s">
        <v>120</v>
      </c>
      <c r="U176" s="52" t="s">
        <v>1267</v>
      </c>
      <c r="V176" s="117" t="s">
        <v>953</v>
      </c>
      <c r="W176" s="118" t="s">
        <v>126</v>
      </c>
    </row>
    <row r="177" spans="1:23" ht="20.25">
      <c r="A177" s="53" t="s">
        <v>470</v>
      </c>
      <c r="B177" s="54" t="s">
        <v>942</v>
      </c>
      <c r="C177" s="55" t="s">
        <v>943</v>
      </c>
      <c r="D177" s="56" t="s">
        <v>944</v>
      </c>
      <c r="E177" s="150" t="s">
        <v>1293</v>
      </c>
      <c r="F177" s="78" t="s">
        <v>1294</v>
      </c>
      <c r="G177" s="130" t="s">
        <v>1295</v>
      </c>
      <c r="H177" s="149" t="s">
        <v>956</v>
      </c>
      <c r="I177" s="111" t="s">
        <v>1022</v>
      </c>
      <c r="J177" s="149">
        <v>2</v>
      </c>
      <c r="K177" s="110" t="s">
        <v>972</v>
      </c>
      <c r="L177" s="95">
        <v>200</v>
      </c>
      <c r="M177" s="130" t="s">
        <v>38</v>
      </c>
      <c r="N177" s="95">
        <v>200</v>
      </c>
      <c r="O177" s="94">
        <v>100</v>
      </c>
      <c r="P177" s="357"/>
      <c r="Q177" s="94">
        <v>4</v>
      </c>
      <c r="R177" s="94">
        <v>2</v>
      </c>
      <c r="S177" s="94">
        <f t="shared" si="9"/>
        <v>6</v>
      </c>
      <c r="T177" s="126" t="s">
        <v>120</v>
      </c>
      <c r="U177" s="52" t="s">
        <v>1267</v>
      </c>
      <c r="V177" s="117" t="s">
        <v>953</v>
      </c>
      <c r="W177" s="118" t="s">
        <v>126</v>
      </c>
    </row>
    <row r="178" spans="1:23" ht="20.25">
      <c r="A178" s="53" t="s">
        <v>470</v>
      </c>
      <c r="B178" s="54" t="s">
        <v>942</v>
      </c>
      <c r="C178" s="55" t="s">
        <v>943</v>
      </c>
      <c r="D178" s="56" t="s">
        <v>944</v>
      </c>
      <c r="E178" s="150" t="s">
        <v>1293</v>
      </c>
      <c r="F178" s="78" t="s">
        <v>1294</v>
      </c>
      <c r="G178" s="130" t="s">
        <v>1296</v>
      </c>
      <c r="H178" s="149" t="s">
        <v>956</v>
      </c>
      <c r="I178" s="111" t="s">
        <v>1022</v>
      </c>
      <c r="J178" s="149">
        <v>2</v>
      </c>
      <c r="K178" s="110" t="s">
        <v>972</v>
      </c>
      <c r="L178" s="95">
        <v>250</v>
      </c>
      <c r="M178" s="130" t="s">
        <v>38</v>
      </c>
      <c r="N178" s="95">
        <v>250</v>
      </c>
      <c r="O178" s="94">
        <v>50</v>
      </c>
      <c r="P178" s="358"/>
      <c r="Q178" s="94">
        <v>5</v>
      </c>
      <c r="R178" s="94">
        <v>5</v>
      </c>
      <c r="S178" s="94">
        <f t="shared" si="9"/>
        <v>10</v>
      </c>
      <c r="T178" s="126" t="s">
        <v>120</v>
      </c>
      <c r="U178" s="52" t="s">
        <v>1267</v>
      </c>
      <c r="V178" s="117" t="s">
        <v>953</v>
      </c>
      <c r="W178" s="118" t="s">
        <v>126</v>
      </c>
    </row>
    <row r="179" spans="1:23" ht="20.25">
      <c r="A179" s="53" t="s">
        <v>470</v>
      </c>
      <c r="B179" s="54" t="s">
        <v>942</v>
      </c>
      <c r="C179" s="55" t="s">
        <v>943</v>
      </c>
      <c r="D179" s="56" t="s">
        <v>944</v>
      </c>
      <c r="E179" s="150" t="s">
        <v>1293</v>
      </c>
      <c r="F179" s="78" t="s">
        <v>1294</v>
      </c>
      <c r="G179" s="130" t="s">
        <v>1297</v>
      </c>
      <c r="H179" s="149">
        <v>1490</v>
      </c>
      <c r="I179" s="111" t="s">
        <v>1122</v>
      </c>
      <c r="J179" s="149">
        <v>2</v>
      </c>
      <c r="K179" s="110" t="s">
        <v>972</v>
      </c>
      <c r="L179" s="95">
        <v>300</v>
      </c>
      <c r="M179" s="130" t="s">
        <v>973</v>
      </c>
      <c r="N179" s="95">
        <v>300</v>
      </c>
      <c r="O179" s="94">
        <v>100</v>
      </c>
      <c r="P179" s="94">
        <v>2</v>
      </c>
      <c r="Q179" s="94">
        <v>2</v>
      </c>
      <c r="R179" s="94">
        <v>3</v>
      </c>
      <c r="S179" s="94">
        <f t="shared" si="9"/>
        <v>5</v>
      </c>
      <c r="T179" s="126" t="s">
        <v>120</v>
      </c>
      <c r="U179" s="52" t="s">
        <v>1267</v>
      </c>
      <c r="V179" s="117" t="s">
        <v>1250</v>
      </c>
      <c r="W179" s="118" t="s">
        <v>126</v>
      </c>
    </row>
    <row r="180" spans="1:23" ht="20.25">
      <c r="A180" s="53" t="s">
        <v>470</v>
      </c>
      <c r="B180" s="54" t="s">
        <v>942</v>
      </c>
      <c r="C180" s="55" t="s">
        <v>943</v>
      </c>
      <c r="D180" s="56" t="s">
        <v>944</v>
      </c>
      <c r="E180" s="150" t="s">
        <v>1293</v>
      </c>
      <c r="F180" s="78" t="s">
        <v>1294</v>
      </c>
      <c r="G180" s="130" t="s">
        <v>1298</v>
      </c>
      <c r="H180" s="149" t="s">
        <v>1131</v>
      </c>
      <c r="I180" s="111" t="s">
        <v>1132</v>
      </c>
      <c r="J180" s="149">
        <v>3</v>
      </c>
      <c r="K180" s="110" t="s">
        <v>972</v>
      </c>
      <c r="L180" s="95">
        <v>1500</v>
      </c>
      <c r="M180" s="130" t="s">
        <v>722</v>
      </c>
      <c r="N180" s="95">
        <v>1500</v>
      </c>
      <c r="O180" s="94">
        <v>1</v>
      </c>
      <c r="P180" s="94">
        <v>4</v>
      </c>
      <c r="Q180" s="94">
        <v>0</v>
      </c>
      <c r="R180" s="94">
        <v>2</v>
      </c>
      <c r="S180" s="94">
        <f t="shared" si="9"/>
        <v>2</v>
      </c>
      <c r="T180" s="126" t="s">
        <v>120</v>
      </c>
      <c r="U180" s="52" t="s">
        <v>1267</v>
      </c>
      <c r="V180" s="117" t="s">
        <v>1299</v>
      </c>
      <c r="W180" s="118" t="s">
        <v>979</v>
      </c>
    </row>
    <row r="181" spans="1:23" ht="20.25">
      <c r="A181" s="53" t="s">
        <v>470</v>
      </c>
      <c r="B181" s="54" t="s">
        <v>942</v>
      </c>
      <c r="C181" s="55" t="s">
        <v>943</v>
      </c>
      <c r="D181" s="56" t="s">
        <v>944</v>
      </c>
      <c r="E181" s="150" t="s">
        <v>1293</v>
      </c>
      <c r="F181" s="78" t="s">
        <v>1294</v>
      </c>
      <c r="G181" s="130" t="s">
        <v>1300</v>
      </c>
      <c r="H181" s="149" t="s">
        <v>982</v>
      </c>
      <c r="I181" s="151" t="s">
        <v>1301</v>
      </c>
      <c r="J181" s="149">
        <v>3</v>
      </c>
      <c r="K181" s="110" t="s">
        <v>972</v>
      </c>
      <c r="L181" s="95">
        <v>6000</v>
      </c>
      <c r="M181" s="130" t="s">
        <v>39</v>
      </c>
      <c r="N181" s="95">
        <v>6000</v>
      </c>
      <c r="O181" s="94">
        <v>3000</v>
      </c>
      <c r="P181" s="94">
        <v>9</v>
      </c>
      <c r="Q181" s="94">
        <v>0</v>
      </c>
      <c r="R181" s="94">
        <v>2</v>
      </c>
      <c r="S181" s="94">
        <f t="shared" si="9"/>
        <v>2</v>
      </c>
      <c r="T181" s="126" t="s">
        <v>120</v>
      </c>
      <c r="U181" s="52" t="s">
        <v>1276</v>
      </c>
      <c r="V181" s="117" t="s">
        <v>1286</v>
      </c>
      <c r="W181" s="118" t="s">
        <v>979</v>
      </c>
    </row>
    <row r="182" spans="1:23" ht="20.25">
      <c r="A182" s="53" t="s">
        <v>470</v>
      </c>
      <c r="B182" s="54" t="s">
        <v>942</v>
      </c>
      <c r="C182" s="55" t="s">
        <v>943</v>
      </c>
      <c r="D182" s="56" t="s">
        <v>944</v>
      </c>
      <c r="E182" s="150" t="s">
        <v>1293</v>
      </c>
      <c r="F182" s="78" t="s">
        <v>1294</v>
      </c>
      <c r="G182" s="130" t="s">
        <v>1302</v>
      </c>
      <c r="H182" s="149" t="s">
        <v>987</v>
      </c>
      <c r="I182" s="151" t="s">
        <v>1303</v>
      </c>
      <c r="J182" s="149">
        <v>2</v>
      </c>
      <c r="K182" s="110" t="s">
        <v>972</v>
      </c>
      <c r="L182" s="95">
        <v>8</v>
      </c>
      <c r="M182" s="130" t="s">
        <v>39</v>
      </c>
      <c r="N182" s="95">
        <v>8</v>
      </c>
      <c r="O182" s="94">
        <v>2</v>
      </c>
      <c r="P182" s="94">
        <v>3</v>
      </c>
      <c r="Q182" s="94">
        <v>18</v>
      </c>
      <c r="R182" s="94">
        <v>4</v>
      </c>
      <c r="S182" s="94">
        <f t="shared" si="9"/>
        <v>22</v>
      </c>
      <c r="T182" s="126" t="s">
        <v>120</v>
      </c>
      <c r="U182" s="52" t="s">
        <v>1267</v>
      </c>
      <c r="V182" s="117" t="s">
        <v>1304</v>
      </c>
      <c r="W182" s="118" t="s">
        <v>126</v>
      </c>
    </row>
    <row r="183" spans="1:23" ht="20.25">
      <c r="A183" s="53" t="s">
        <v>470</v>
      </c>
      <c r="B183" s="54" t="s">
        <v>942</v>
      </c>
      <c r="C183" s="55" t="s">
        <v>943</v>
      </c>
      <c r="D183" s="56" t="s">
        <v>944</v>
      </c>
      <c r="E183" s="150" t="s">
        <v>1293</v>
      </c>
      <c r="F183" s="78" t="s">
        <v>1294</v>
      </c>
      <c r="G183" s="130" t="s">
        <v>1305</v>
      </c>
      <c r="H183" s="149" t="s">
        <v>1306</v>
      </c>
      <c r="I183" s="151" t="s">
        <v>1307</v>
      </c>
      <c r="J183" s="149">
        <v>3</v>
      </c>
      <c r="K183" s="110" t="s">
        <v>972</v>
      </c>
      <c r="L183" s="95">
        <v>1</v>
      </c>
      <c r="M183" s="130" t="s">
        <v>995</v>
      </c>
      <c r="N183" s="95">
        <v>1</v>
      </c>
      <c r="O183" s="94">
        <v>1</v>
      </c>
      <c r="P183" s="94">
        <v>7</v>
      </c>
      <c r="Q183" s="94">
        <v>0</v>
      </c>
      <c r="R183" s="94">
        <v>1</v>
      </c>
      <c r="S183" s="94">
        <f t="shared" si="9"/>
        <v>1</v>
      </c>
      <c r="T183" s="126" t="s">
        <v>233</v>
      </c>
      <c r="U183" s="52" t="s">
        <v>1280</v>
      </c>
      <c r="V183" s="117" t="s">
        <v>1308</v>
      </c>
      <c r="W183" s="118" t="s">
        <v>126</v>
      </c>
    </row>
    <row r="184" spans="1:23" ht="20.25" customHeight="1">
      <c r="A184" s="53" t="s">
        <v>470</v>
      </c>
      <c r="B184" s="54" t="s">
        <v>942</v>
      </c>
      <c r="C184" s="55" t="s">
        <v>943</v>
      </c>
      <c r="D184" s="56" t="s">
        <v>944</v>
      </c>
      <c r="E184" s="150" t="s">
        <v>1293</v>
      </c>
      <c r="F184" s="78" t="s">
        <v>1294</v>
      </c>
      <c r="G184" s="130" t="s">
        <v>1309</v>
      </c>
      <c r="H184" s="149" t="s">
        <v>1310</v>
      </c>
      <c r="I184" s="111" t="s">
        <v>1288</v>
      </c>
      <c r="J184" s="149">
        <v>2</v>
      </c>
      <c r="K184" s="110" t="s">
        <v>972</v>
      </c>
      <c r="L184" s="95">
        <v>1</v>
      </c>
      <c r="M184" s="130" t="s">
        <v>223</v>
      </c>
      <c r="N184" s="95">
        <v>1</v>
      </c>
      <c r="O184" s="94">
        <v>1</v>
      </c>
      <c r="P184" s="94">
        <v>5</v>
      </c>
      <c r="Q184" s="94">
        <v>2</v>
      </c>
      <c r="R184" s="94">
        <v>1</v>
      </c>
      <c r="S184" s="94">
        <f t="shared" si="9"/>
        <v>3</v>
      </c>
      <c r="T184" s="126" t="s">
        <v>233</v>
      </c>
      <c r="U184" s="52" t="s">
        <v>1280</v>
      </c>
      <c r="V184" s="105" t="s">
        <v>1311</v>
      </c>
      <c r="W184" s="118" t="s">
        <v>126</v>
      </c>
    </row>
    <row r="185" spans="1:23" ht="20.25">
      <c r="A185" s="53" t="s">
        <v>470</v>
      </c>
      <c r="B185" s="54" t="s">
        <v>942</v>
      </c>
      <c r="C185" s="55" t="s">
        <v>943</v>
      </c>
      <c r="D185" s="56" t="s">
        <v>944</v>
      </c>
      <c r="E185" s="150" t="s">
        <v>1293</v>
      </c>
      <c r="F185" s="78" t="s">
        <v>1294</v>
      </c>
      <c r="G185" s="130" t="s">
        <v>1312</v>
      </c>
      <c r="H185" s="149">
        <v>13931</v>
      </c>
      <c r="I185" s="151" t="s">
        <v>1006</v>
      </c>
      <c r="J185" s="149">
        <v>2</v>
      </c>
      <c r="K185" s="110" t="s">
        <v>972</v>
      </c>
      <c r="L185" s="95">
        <v>1</v>
      </c>
      <c r="M185" s="130" t="s">
        <v>223</v>
      </c>
      <c r="N185" s="95">
        <v>1</v>
      </c>
      <c r="O185" s="94">
        <v>1</v>
      </c>
      <c r="P185" s="94">
        <v>8</v>
      </c>
      <c r="Q185" s="94">
        <v>8</v>
      </c>
      <c r="R185" s="94">
        <v>5</v>
      </c>
      <c r="S185" s="94">
        <f t="shared" si="9"/>
        <v>13</v>
      </c>
      <c r="T185" s="126" t="s">
        <v>1180</v>
      </c>
      <c r="U185" s="52" t="s">
        <v>1276</v>
      </c>
      <c r="V185" s="117" t="s">
        <v>1313</v>
      </c>
      <c r="W185" s="118" t="s">
        <v>1073</v>
      </c>
    </row>
    <row r="186" spans="1:23" ht="20.25">
      <c r="A186" s="53" t="s">
        <v>470</v>
      </c>
      <c r="B186" s="54" t="s">
        <v>942</v>
      </c>
      <c r="C186" s="55" t="s">
        <v>943</v>
      </c>
      <c r="D186" s="56" t="s">
        <v>944</v>
      </c>
      <c r="E186" s="150" t="s">
        <v>1293</v>
      </c>
      <c r="F186" s="78" t="s">
        <v>1294</v>
      </c>
      <c r="G186" s="130" t="s">
        <v>1314</v>
      </c>
      <c r="H186" s="149" t="s">
        <v>1010</v>
      </c>
      <c r="I186" s="111" t="s">
        <v>1075</v>
      </c>
      <c r="J186" s="149">
        <v>3</v>
      </c>
      <c r="K186" s="110" t="s">
        <v>972</v>
      </c>
      <c r="L186" s="95">
        <v>40</v>
      </c>
      <c r="M186" s="130" t="s">
        <v>1012</v>
      </c>
      <c r="N186" s="95">
        <v>40</v>
      </c>
      <c r="O186" s="94">
        <v>20</v>
      </c>
      <c r="P186" s="94">
        <v>10</v>
      </c>
      <c r="Q186" s="94">
        <v>0</v>
      </c>
      <c r="R186" s="94">
        <v>2</v>
      </c>
      <c r="S186" s="94">
        <f t="shared" si="9"/>
        <v>2</v>
      </c>
      <c r="T186" s="126" t="s">
        <v>1183</v>
      </c>
      <c r="U186" s="52" t="s">
        <v>1280</v>
      </c>
      <c r="V186" s="117" t="s">
        <v>1184</v>
      </c>
      <c r="W186" s="118" t="s">
        <v>126</v>
      </c>
    </row>
    <row r="187" spans="1:23" ht="18.75" customHeight="1">
      <c r="A187" s="53" t="s">
        <v>470</v>
      </c>
      <c r="B187" s="54" t="s">
        <v>942</v>
      </c>
      <c r="C187" s="55" t="s">
        <v>943</v>
      </c>
      <c r="D187" s="56" t="s">
        <v>944</v>
      </c>
      <c r="E187" s="150" t="s">
        <v>1293</v>
      </c>
      <c r="F187" s="78" t="s">
        <v>1294</v>
      </c>
      <c r="G187" s="130" t="s">
        <v>1315</v>
      </c>
      <c r="H187" s="149" t="s">
        <v>1316</v>
      </c>
      <c r="I187" s="111" t="s">
        <v>1288</v>
      </c>
      <c r="J187" s="149">
        <v>2</v>
      </c>
      <c r="K187" s="110" t="s">
        <v>972</v>
      </c>
      <c r="L187" s="95">
        <v>1</v>
      </c>
      <c r="M187" s="130" t="s">
        <v>223</v>
      </c>
      <c r="N187" s="95">
        <v>1</v>
      </c>
      <c r="O187" s="94">
        <v>1</v>
      </c>
      <c r="P187" s="94">
        <v>6</v>
      </c>
      <c r="Q187" s="94">
        <v>2</v>
      </c>
      <c r="R187" s="94">
        <v>2</v>
      </c>
      <c r="S187" s="94">
        <f t="shared" si="9"/>
        <v>4</v>
      </c>
      <c r="T187" s="126" t="s">
        <v>233</v>
      </c>
      <c r="U187" s="52" t="s">
        <v>1280</v>
      </c>
      <c r="V187" s="105" t="s">
        <v>1289</v>
      </c>
      <c r="W187" s="118" t="s">
        <v>126</v>
      </c>
    </row>
    <row r="188" spans="1:23">
      <c r="A188" s="53"/>
      <c r="B188" s="53"/>
      <c r="C188" s="53"/>
      <c r="D188" s="53"/>
      <c r="E188" s="53"/>
      <c r="F188" s="53"/>
      <c r="G188" s="53"/>
      <c r="H188" s="53"/>
      <c r="I188" s="53"/>
      <c r="J188" s="53"/>
      <c r="K188" s="53"/>
      <c r="L188" s="53"/>
      <c r="M188" s="53"/>
      <c r="N188" s="53"/>
      <c r="O188" s="53"/>
      <c r="P188" s="53"/>
      <c r="Q188" s="53"/>
      <c r="R188" s="53"/>
      <c r="S188" s="53"/>
      <c r="T188" s="53"/>
      <c r="U188" s="53"/>
      <c r="V188" s="53"/>
      <c r="W188" s="53"/>
    </row>
    <row r="189" spans="1:23" ht="20.25">
      <c r="A189" s="53" t="s">
        <v>470</v>
      </c>
      <c r="B189" s="54" t="s">
        <v>942</v>
      </c>
      <c r="C189" s="55" t="s">
        <v>943</v>
      </c>
      <c r="D189" s="107" t="s">
        <v>1317</v>
      </c>
      <c r="E189" s="152" t="s">
        <v>1318</v>
      </c>
      <c r="F189" s="78" t="s">
        <v>1319</v>
      </c>
      <c r="G189" s="129" t="s">
        <v>1320</v>
      </c>
      <c r="H189" s="149">
        <v>1411</v>
      </c>
      <c r="I189" s="111" t="s">
        <v>1022</v>
      </c>
      <c r="J189" s="149">
        <v>2</v>
      </c>
      <c r="K189" s="110" t="s">
        <v>972</v>
      </c>
      <c r="L189" s="128">
        <v>30</v>
      </c>
      <c r="M189" s="129" t="s">
        <v>38</v>
      </c>
      <c r="N189" s="128">
        <v>30</v>
      </c>
      <c r="O189" s="128">
        <v>10</v>
      </c>
      <c r="P189" s="348">
        <v>1</v>
      </c>
      <c r="Q189" s="348">
        <v>63</v>
      </c>
      <c r="R189" s="128">
        <v>3</v>
      </c>
      <c r="S189" s="348">
        <f>Q189+Q190+R189</f>
        <v>66</v>
      </c>
      <c r="T189" s="126" t="s">
        <v>120</v>
      </c>
      <c r="U189" s="52" t="s">
        <v>1267</v>
      </c>
      <c r="V189" s="117" t="s">
        <v>953</v>
      </c>
      <c r="W189" s="118" t="s">
        <v>126</v>
      </c>
    </row>
    <row r="190" spans="1:23" ht="20.25">
      <c r="A190" s="53" t="s">
        <v>470</v>
      </c>
      <c r="B190" s="54" t="s">
        <v>942</v>
      </c>
      <c r="C190" s="55" t="s">
        <v>943</v>
      </c>
      <c r="D190" s="107" t="s">
        <v>1317</v>
      </c>
      <c r="E190" s="152" t="s">
        <v>1318</v>
      </c>
      <c r="F190" s="78" t="s">
        <v>1319</v>
      </c>
      <c r="G190" s="129" t="s">
        <v>1321</v>
      </c>
      <c r="H190" s="149" t="s">
        <v>948</v>
      </c>
      <c r="I190" s="111" t="s">
        <v>1022</v>
      </c>
      <c r="J190" s="149">
        <v>2</v>
      </c>
      <c r="K190" s="110" t="s">
        <v>972</v>
      </c>
      <c r="L190" s="95">
        <v>30</v>
      </c>
      <c r="M190" s="129" t="s">
        <v>38</v>
      </c>
      <c r="N190" s="95">
        <v>30</v>
      </c>
      <c r="O190" s="128">
        <v>10</v>
      </c>
      <c r="P190" s="349"/>
      <c r="Q190" s="350"/>
      <c r="R190" s="128">
        <v>3</v>
      </c>
      <c r="S190" s="350"/>
      <c r="T190" s="126" t="s">
        <v>120</v>
      </c>
      <c r="U190" s="52" t="s">
        <v>1267</v>
      </c>
      <c r="V190" s="117" t="s">
        <v>953</v>
      </c>
      <c r="W190" s="118" t="s">
        <v>126</v>
      </c>
    </row>
    <row r="191" spans="1:23" ht="20.25">
      <c r="A191" s="53" t="s">
        <v>470</v>
      </c>
      <c r="B191" s="54" t="s">
        <v>942</v>
      </c>
      <c r="C191" s="55" t="s">
        <v>943</v>
      </c>
      <c r="D191" s="107" t="s">
        <v>1317</v>
      </c>
      <c r="E191" s="152" t="s">
        <v>1318</v>
      </c>
      <c r="F191" s="78" t="s">
        <v>1319</v>
      </c>
      <c r="G191" s="129" t="s">
        <v>1322</v>
      </c>
      <c r="H191" s="149" t="s">
        <v>956</v>
      </c>
      <c r="I191" s="111" t="s">
        <v>1022</v>
      </c>
      <c r="J191" s="149">
        <v>2</v>
      </c>
      <c r="K191" s="110" t="s">
        <v>972</v>
      </c>
      <c r="L191" s="95">
        <v>3000</v>
      </c>
      <c r="M191" s="129" t="s">
        <v>38</v>
      </c>
      <c r="N191" s="95">
        <v>3000</v>
      </c>
      <c r="O191" s="128">
        <v>100</v>
      </c>
      <c r="P191" s="349"/>
      <c r="Q191" s="348">
        <v>58</v>
      </c>
      <c r="R191" s="128">
        <v>3</v>
      </c>
      <c r="S191" s="348">
        <f>Q191+Q192+Q193+Q194+R191</f>
        <v>61</v>
      </c>
      <c r="T191" s="126" t="s">
        <v>120</v>
      </c>
      <c r="U191" s="52" t="s">
        <v>1267</v>
      </c>
      <c r="V191" s="117" t="s">
        <v>953</v>
      </c>
      <c r="W191" s="118" t="s">
        <v>126</v>
      </c>
    </row>
    <row r="192" spans="1:23" ht="20.25">
      <c r="A192" s="53" t="s">
        <v>470</v>
      </c>
      <c r="B192" s="54" t="s">
        <v>942</v>
      </c>
      <c r="C192" s="55" t="s">
        <v>943</v>
      </c>
      <c r="D192" s="107" t="s">
        <v>1317</v>
      </c>
      <c r="E192" s="152" t="s">
        <v>1318</v>
      </c>
      <c r="F192" s="78" t="s">
        <v>1319</v>
      </c>
      <c r="G192" s="129" t="s">
        <v>1197</v>
      </c>
      <c r="H192" s="149">
        <v>1440</v>
      </c>
      <c r="I192" s="111" t="s">
        <v>1022</v>
      </c>
      <c r="J192" s="149">
        <v>2</v>
      </c>
      <c r="K192" s="110" t="s">
        <v>972</v>
      </c>
      <c r="L192" s="95">
        <v>160</v>
      </c>
      <c r="M192" s="129" t="s">
        <v>38</v>
      </c>
      <c r="N192" s="95">
        <v>160</v>
      </c>
      <c r="O192" s="128">
        <v>40</v>
      </c>
      <c r="P192" s="349"/>
      <c r="Q192" s="349"/>
      <c r="R192" s="128">
        <v>5</v>
      </c>
      <c r="S192" s="349"/>
      <c r="T192" s="126" t="s">
        <v>120</v>
      </c>
      <c r="U192" s="52" t="s">
        <v>1267</v>
      </c>
      <c r="V192" s="117" t="s">
        <v>953</v>
      </c>
      <c r="W192" s="118" t="s">
        <v>126</v>
      </c>
    </row>
    <row r="193" spans="1:23" ht="20.25">
      <c r="A193" s="53" t="s">
        <v>470</v>
      </c>
      <c r="B193" s="54" t="s">
        <v>942</v>
      </c>
      <c r="C193" s="55" t="s">
        <v>943</v>
      </c>
      <c r="D193" s="107" t="s">
        <v>1317</v>
      </c>
      <c r="E193" s="152" t="s">
        <v>1318</v>
      </c>
      <c r="F193" s="78" t="s">
        <v>1319</v>
      </c>
      <c r="G193" s="129" t="s">
        <v>1323</v>
      </c>
      <c r="H193" s="149" t="s">
        <v>956</v>
      </c>
      <c r="I193" s="111" t="s">
        <v>1022</v>
      </c>
      <c r="J193" s="149">
        <v>2</v>
      </c>
      <c r="K193" s="110" t="s">
        <v>972</v>
      </c>
      <c r="L193" s="95">
        <v>300</v>
      </c>
      <c r="M193" s="129" t="s">
        <v>38</v>
      </c>
      <c r="N193" s="95">
        <v>300</v>
      </c>
      <c r="O193" s="128">
        <v>100</v>
      </c>
      <c r="P193" s="349"/>
      <c r="Q193" s="349"/>
      <c r="R193" s="128">
        <v>3</v>
      </c>
      <c r="S193" s="349"/>
      <c r="T193" s="126" t="s">
        <v>120</v>
      </c>
      <c r="U193" s="52" t="s">
        <v>1267</v>
      </c>
      <c r="V193" s="117" t="s">
        <v>953</v>
      </c>
      <c r="W193" s="118" t="s">
        <v>126</v>
      </c>
    </row>
    <row r="194" spans="1:23" ht="20.25">
      <c r="A194" s="53" t="s">
        <v>470</v>
      </c>
      <c r="B194" s="54" t="s">
        <v>942</v>
      </c>
      <c r="C194" s="55" t="s">
        <v>943</v>
      </c>
      <c r="D194" s="107" t="s">
        <v>1317</v>
      </c>
      <c r="E194" s="152" t="s">
        <v>1318</v>
      </c>
      <c r="F194" s="78" t="s">
        <v>1319</v>
      </c>
      <c r="G194" s="129" t="s">
        <v>1324</v>
      </c>
      <c r="H194" s="149">
        <v>1440</v>
      </c>
      <c r="I194" s="111" t="s">
        <v>1022</v>
      </c>
      <c r="J194" s="149">
        <v>2</v>
      </c>
      <c r="K194" s="110" t="s">
        <v>972</v>
      </c>
      <c r="L194" s="95">
        <v>200</v>
      </c>
      <c r="M194" s="129" t="s">
        <v>38</v>
      </c>
      <c r="N194" s="95">
        <v>200</v>
      </c>
      <c r="O194" s="128">
        <v>50</v>
      </c>
      <c r="P194" s="350"/>
      <c r="Q194" s="350"/>
      <c r="R194" s="128">
        <v>5</v>
      </c>
      <c r="S194" s="350"/>
      <c r="T194" s="126" t="s">
        <v>120</v>
      </c>
      <c r="U194" s="52" t="s">
        <v>1267</v>
      </c>
      <c r="V194" s="117" t="s">
        <v>953</v>
      </c>
      <c r="W194" s="118" t="s">
        <v>126</v>
      </c>
    </row>
    <row r="195" spans="1:23" ht="20.25">
      <c r="A195" s="53" t="s">
        <v>470</v>
      </c>
      <c r="B195" s="54" t="s">
        <v>942</v>
      </c>
      <c r="C195" s="55" t="s">
        <v>943</v>
      </c>
      <c r="D195" s="107" t="s">
        <v>1317</v>
      </c>
      <c r="E195" s="152" t="s">
        <v>1318</v>
      </c>
      <c r="F195" s="78" t="s">
        <v>1319</v>
      </c>
      <c r="G195" s="129" t="s">
        <v>1325</v>
      </c>
      <c r="H195" s="149">
        <v>1490</v>
      </c>
      <c r="I195" s="111" t="s">
        <v>1122</v>
      </c>
      <c r="J195" s="149">
        <v>2</v>
      </c>
      <c r="K195" s="110" t="s">
        <v>972</v>
      </c>
      <c r="L195" s="95">
        <v>500</v>
      </c>
      <c r="M195" s="129" t="s">
        <v>973</v>
      </c>
      <c r="N195" s="95">
        <v>500</v>
      </c>
      <c r="O195" s="128">
        <v>100</v>
      </c>
      <c r="P195" s="128">
        <v>2</v>
      </c>
      <c r="Q195" s="128">
        <v>1</v>
      </c>
      <c r="R195" s="128">
        <v>5</v>
      </c>
      <c r="S195" s="128">
        <f t="shared" ref="S195:S203" si="10">Q195+R195</f>
        <v>6</v>
      </c>
      <c r="T195" s="126" t="s">
        <v>120</v>
      </c>
      <c r="U195" s="52" t="s">
        <v>1267</v>
      </c>
      <c r="V195" s="117" t="s">
        <v>1250</v>
      </c>
      <c r="W195" s="118" t="s">
        <v>126</v>
      </c>
    </row>
    <row r="196" spans="1:23" ht="20.25">
      <c r="A196" s="53" t="s">
        <v>470</v>
      </c>
      <c r="B196" s="54" t="s">
        <v>942</v>
      </c>
      <c r="C196" s="55" t="s">
        <v>943</v>
      </c>
      <c r="D196" s="107" t="s">
        <v>1317</v>
      </c>
      <c r="E196" s="152" t="s">
        <v>1318</v>
      </c>
      <c r="F196" s="78" t="s">
        <v>1319</v>
      </c>
      <c r="G196" s="129" t="s">
        <v>1326</v>
      </c>
      <c r="H196" s="149" t="s">
        <v>976</v>
      </c>
      <c r="I196" s="111" t="s">
        <v>1093</v>
      </c>
      <c r="J196" s="149">
        <v>2</v>
      </c>
      <c r="K196" s="110" t="s">
        <v>972</v>
      </c>
      <c r="L196" s="95">
        <v>2000</v>
      </c>
      <c r="M196" s="129" t="s">
        <v>258</v>
      </c>
      <c r="N196" s="95">
        <v>2000</v>
      </c>
      <c r="O196" s="128">
        <v>1</v>
      </c>
      <c r="P196" s="128">
        <v>4</v>
      </c>
      <c r="Q196" s="128">
        <v>36</v>
      </c>
      <c r="R196" s="128">
        <v>2</v>
      </c>
      <c r="S196" s="128">
        <f t="shared" si="10"/>
        <v>38</v>
      </c>
      <c r="T196" s="126" t="s">
        <v>120</v>
      </c>
      <c r="U196" s="52" t="s">
        <v>967</v>
      </c>
      <c r="V196" s="117" t="s">
        <v>978</v>
      </c>
      <c r="W196" s="118" t="s">
        <v>979</v>
      </c>
    </row>
    <row r="197" spans="1:23" ht="20.25">
      <c r="A197" s="53" t="s">
        <v>470</v>
      </c>
      <c r="B197" s="54" t="s">
        <v>942</v>
      </c>
      <c r="C197" s="55" t="s">
        <v>943</v>
      </c>
      <c r="D197" s="107" t="s">
        <v>1317</v>
      </c>
      <c r="E197" s="152" t="s">
        <v>1318</v>
      </c>
      <c r="F197" s="78" t="s">
        <v>1319</v>
      </c>
      <c r="G197" s="129" t="s">
        <v>1327</v>
      </c>
      <c r="H197" s="149" t="s">
        <v>961</v>
      </c>
      <c r="I197" s="151" t="s">
        <v>1036</v>
      </c>
      <c r="J197" s="149">
        <v>3</v>
      </c>
      <c r="K197" s="110" t="s">
        <v>972</v>
      </c>
      <c r="L197" s="95">
        <v>10</v>
      </c>
      <c r="M197" s="129" t="s">
        <v>567</v>
      </c>
      <c r="N197" s="95">
        <v>10</v>
      </c>
      <c r="O197" s="128">
        <v>1</v>
      </c>
      <c r="P197" s="128">
        <v>8</v>
      </c>
      <c r="Q197" s="128">
        <v>0</v>
      </c>
      <c r="R197" s="128">
        <v>4</v>
      </c>
      <c r="S197" s="128">
        <f t="shared" si="10"/>
        <v>4</v>
      </c>
      <c r="T197" s="126" t="s">
        <v>1120</v>
      </c>
      <c r="U197" s="52" t="s">
        <v>967</v>
      </c>
      <c r="V197" s="117" t="s">
        <v>1038</v>
      </c>
      <c r="W197" s="118" t="s">
        <v>126</v>
      </c>
    </row>
    <row r="198" spans="1:23" ht="20.25">
      <c r="A198" s="53" t="s">
        <v>470</v>
      </c>
      <c r="B198" s="54" t="s">
        <v>942</v>
      </c>
      <c r="C198" s="55" t="s">
        <v>943</v>
      </c>
      <c r="D198" s="107" t="s">
        <v>1317</v>
      </c>
      <c r="E198" s="152" t="s">
        <v>1318</v>
      </c>
      <c r="F198" s="78" t="s">
        <v>1319</v>
      </c>
      <c r="G198" s="137" t="s">
        <v>1328</v>
      </c>
      <c r="H198" s="149" t="s">
        <v>982</v>
      </c>
      <c r="I198" s="151" t="s">
        <v>1301</v>
      </c>
      <c r="J198" s="149">
        <v>3</v>
      </c>
      <c r="K198" s="110" t="s">
        <v>972</v>
      </c>
      <c r="L198" s="95">
        <v>3000</v>
      </c>
      <c r="M198" s="129" t="s">
        <v>722</v>
      </c>
      <c r="N198" s="95">
        <v>3000</v>
      </c>
      <c r="O198" s="128">
        <v>3000</v>
      </c>
      <c r="P198" s="128">
        <v>9</v>
      </c>
      <c r="Q198" s="128">
        <v>0</v>
      </c>
      <c r="R198" s="128">
        <v>1</v>
      </c>
      <c r="S198" s="128">
        <f t="shared" si="10"/>
        <v>1</v>
      </c>
      <c r="T198" s="126" t="s">
        <v>120</v>
      </c>
      <c r="U198" s="52" t="s">
        <v>984</v>
      </c>
      <c r="V198" s="117" t="s">
        <v>1286</v>
      </c>
      <c r="W198" s="118" t="s">
        <v>979</v>
      </c>
    </row>
    <row r="199" spans="1:23" ht="20.25">
      <c r="A199" s="53" t="s">
        <v>470</v>
      </c>
      <c r="B199" s="54" t="s">
        <v>942</v>
      </c>
      <c r="C199" s="55" t="s">
        <v>943</v>
      </c>
      <c r="D199" s="107" t="s">
        <v>1317</v>
      </c>
      <c r="E199" s="152" t="s">
        <v>1318</v>
      </c>
      <c r="F199" s="78" t="s">
        <v>1319</v>
      </c>
      <c r="G199" s="129" t="s">
        <v>1329</v>
      </c>
      <c r="H199" s="149">
        <v>1500</v>
      </c>
      <c r="I199" s="151" t="s">
        <v>1303</v>
      </c>
      <c r="J199" s="149">
        <v>2</v>
      </c>
      <c r="K199" s="110" t="s">
        <v>972</v>
      </c>
      <c r="L199" s="95">
        <v>6</v>
      </c>
      <c r="M199" s="129" t="s">
        <v>39</v>
      </c>
      <c r="N199" s="95">
        <v>6</v>
      </c>
      <c r="O199" s="128">
        <v>2</v>
      </c>
      <c r="P199" s="128">
        <v>3</v>
      </c>
      <c r="Q199" s="128">
        <v>30</v>
      </c>
      <c r="R199" s="128">
        <v>3</v>
      </c>
      <c r="S199" s="128">
        <f t="shared" si="10"/>
        <v>33</v>
      </c>
      <c r="T199" s="126" t="s">
        <v>120</v>
      </c>
      <c r="U199" s="52" t="s">
        <v>967</v>
      </c>
      <c r="V199" s="117" t="s">
        <v>1304</v>
      </c>
      <c r="W199" s="118" t="s">
        <v>126</v>
      </c>
    </row>
    <row r="200" spans="1:23" ht="30" customHeight="1">
      <c r="A200" s="53" t="s">
        <v>470</v>
      </c>
      <c r="B200" s="54" t="s">
        <v>942</v>
      </c>
      <c r="C200" s="55" t="s">
        <v>943</v>
      </c>
      <c r="D200" s="107" t="s">
        <v>1317</v>
      </c>
      <c r="E200" s="152" t="s">
        <v>1318</v>
      </c>
      <c r="F200" s="78" t="s">
        <v>1319</v>
      </c>
      <c r="G200" s="129" t="s">
        <v>1330</v>
      </c>
      <c r="H200" s="149" t="s">
        <v>1331</v>
      </c>
      <c r="I200" s="111" t="s">
        <v>1332</v>
      </c>
      <c r="J200" s="149">
        <v>2</v>
      </c>
      <c r="K200" s="110" t="s">
        <v>972</v>
      </c>
      <c r="L200" s="95">
        <v>1</v>
      </c>
      <c r="M200" s="129" t="s">
        <v>223</v>
      </c>
      <c r="N200" s="95">
        <v>1</v>
      </c>
      <c r="O200" s="128">
        <v>1</v>
      </c>
      <c r="P200" s="128">
        <v>7</v>
      </c>
      <c r="Q200" s="128">
        <v>1</v>
      </c>
      <c r="R200" s="128">
        <v>1</v>
      </c>
      <c r="S200" s="128">
        <f t="shared" si="10"/>
        <v>2</v>
      </c>
      <c r="T200" s="126" t="s">
        <v>233</v>
      </c>
      <c r="U200" s="52" t="s">
        <v>293</v>
      </c>
      <c r="V200" s="105" t="s">
        <v>1311</v>
      </c>
      <c r="W200" s="118" t="s">
        <v>126</v>
      </c>
    </row>
    <row r="201" spans="1:23" ht="27" customHeight="1">
      <c r="A201" s="53" t="s">
        <v>470</v>
      </c>
      <c r="B201" s="54" t="s">
        <v>942</v>
      </c>
      <c r="C201" s="55" t="s">
        <v>943</v>
      </c>
      <c r="D201" s="107" t="s">
        <v>1317</v>
      </c>
      <c r="E201" s="152" t="s">
        <v>1318</v>
      </c>
      <c r="F201" s="78" t="s">
        <v>1319</v>
      </c>
      <c r="G201" s="129" t="s">
        <v>1333</v>
      </c>
      <c r="H201" s="149" t="s">
        <v>1005</v>
      </c>
      <c r="I201" s="151" t="s">
        <v>1006</v>
      </c>
      <c r="J201" s="149">
        <v>2</v>
      </c>
      <c r="K201" s="110" t="s">
        <v>972</v>
      </c>
      <c r="L201" s="95">
        <v>1</v>
      </c>
      <c r="M201" s="129" t="s">
        <v>223</v>
      </c>
      <c r="N201" s="95">
        <v>1</v>
      </c>
      <c r="O201" s="128">
        <v>1</v>
      </c>
      <c r="P201" s="128">
        <v>5</v>
      </c>
      <c r="Q201" s="128">
        <v>20</v>
      </c>
      <c r="R201" s="128">
        <v>3</v>
      </c>
      <c r="S201" s="128">
        <f t="shared" si="10"/>
        <v>23</v>
      </c>
      <c r="T201" s="126" t="s">
        <v>1180</v>
      </c>
      <c r="U201" s="52" t="s">
        <v>984</v>
      </c>
      <c r="V201" s="117" t="s">
        <v>1313</v>
      </c>
      <c r="W201" s="118" t="s">
        <v>1073</v>
      </c>
    </row>
    <row r="202" spans="1:23" ht="20.25">
      <c r="A202" s="53" t="s">
        <v>470</v>
      </c>
      <c r="B202" s="54" t="s">
        <v>942</v>
      </c>
      <c r="C202" s="55" t="s">
        <v>943</v>
      </c>
      <c r="D202" s="107" t="s">
        <v>1317</v>
      </c>
      <c r="E202" s="152" t="s">
        <v>1318</v>
      </c>
      <c r="F202" s="78" t="s">
        <v>1319</v>
      </c>
      <c r="G202" s="129" t="s">
        <v>1334</v>
      </c>
      <c r="H202" s="149" t="s">
        <v>1010</v>
      </c>
      <c r="I202" s="111" t="s">
        <v>1075</v>
      </c>
      <c r="J202" s="149">
        <v>3</v>
      </c>
      <c r="K202" s="110" t="s">
        <v>972</v>
      </c>
      <c r="L202" s="95">
        <v>60</v>
      </c>
      <c r="M202" s="129" t="s">
        <v>1335</v>
      </c>
      <c r="N202" s="95">
        <v>60</v>
      </c>
      <c r="O202" s="128">
        <v>20</v>
      </c>
      <c r="P202" s="128">
        <v>6</v>
      </c>
      <c r="Q202" s="128">
        <v>0</v>
      </c>
      <c r="R202" s="128">
        <v>1</v>
      </c>
      <c r="S202" s="128">
        <f t="shared" si="10"/>
        <v>1</v>
      </c>
      <c r="T202" s="126" t="s">
        <v>1183</v>
      </c>
      <c r="U202" s="52" t="s">
        <v>293</v>
      </c>
      <c r="V202" s="117" t="s">
        <v>1184</v>
      </c>
      <c r="W202" s="118" t="s">
        <v>126</v>
      </c>
    </row>
    <row r="203" spans="1:23" ht="20.25">
      <c r="A203" s="53" t="s">
        <v>470</v>
      </c>
      <c r="B203" s="54" t="s">
        <v>942</v>
      </c>
      <c r="C203" s="55" t="s">
        <v>943</v>
      </c>
      <c r="D203" s="107" t="s">
        <v>1317</v>
      </c>
      <c r="E203" s="152" t="s">
        <v>1318</v>
      </c>
      <c r="F203" s="78" t="s">
        <v>1319</v>
      </c>
      <c r="G203" s="129" t="s">
        <v>1336</v>
      </c>
      <c r="H203" s="149" t="s">
        <v>1127</v>
      </c>
      <c r="I203" s="111" t="s">
        <v>1337</v>
      </c>
      <c r="J203" s="149">
        <v>3</v>
      </c>
      <c r="K203" s="110" t="s">
        <v>972</v>
      </c>
      <c r="L203" s="95">
        <v>1</v>
      </c>
      <c r="M203" s="129" t="s">
        <v>39</v>
      </c>
      <c r="N203" s="95">
        <v>1</v>
      </c>
      <c r="O203" s="128">
        <v>1</v>
      </c>
      <c r="P203" s="128">
        <v>10</v>
      </c>
      <c r="Q203" s="128">
        <v>0</v>
      </c>
      <c r="R203" s="128">
        <v>3</v>
      </c>
      <c r="S203" s="128">
        <f t="shared" si="10"/>
        <v>3</v>
      </c>
      <c r="T203" s="126" t="s">
        <v>120</v>
      </c>
      <c r="U203" s="52" t="s">
        <v>1267</v>
      </c>
      <c r="V203" s="117" t="s">
        <v>1338</v>
      </c>
      <c r="W203" s="118" t="s">
        <v>126</v>
      </c>
    </row>
    <row r="204" spans="1:23">
      <c r="A204" s="53"/>
      <c r="B204" s="53"/>
      <c r="C204" s="53"/>
      <c r="D204" s="53"/>
      <c r="E204" s="53"/>
      <c r="F204" s="53"/>
      <c r="G204" s="53"/>
      <c r="H204" s="53"/>
      <c r="I204" s="53"/>
      <c r="J204" s="53"/>
      <c r="K204" s="53"/>
      <c r="L204" s="53"/>
      <c r="M204" s="53"/>
      <c r="N204" s="53"/>
      <c r="O204" s="53"/>
      <c r="P204" s="53"/>
      <c r="Q204" s="53"/>
      <c r="R204" s="53"/>
      <c r="S204" s="53"/>
      <c r="T204" s="97"/>
      <c r="U204" s="97"/>
      <c r="V204" s="97"/>
      <c r="W204" s="97"/>
    </row>
    <row r="205" spans="1:23" ht="20.25">
      <c r="A205" s="53" t="s">
        <v>470</v>
      </c>
      <c r="B205" s="54" t="s">
        <v>942</v>
      </c>
      <c r="C205" s="55" t="s">
        <v>943</v>
      </c>
      <c r="D205" s="107" t="s">
        <v>1317</v>
      </c>
      <c r="E205" s="153" t="s">
        <v>1339</v>
      </c>
      <c r="F205" s="78" t="s">
        <v>1340</v>
      </c>
      <c r="G205" s="154" t="s">
        <v>1341</v>
      </c>
      <c r="H205" s="149">
        <v>1411</v>
      </c>
      <c r="I205" s="111" t="s">
        <v>1022</v>
      </c>
      <c r="J205" s="149">
        <v>2</v>
      </c>
      <c r="K205" s="110" t="s">
        <v>972</v>
      </c>
      <c r="L205" s="128">
        <v>20</v>
      </c>
      <c r="M205" s="129" t="s">
        <v>38</v>
      </c>
      <c r="N205" s="128">
        <v>20</v>
      </c>
      <c r="O205" s="95">
        <v>10</v>
      </c>
      <c r="P205" s="333">
        <v>1</v>
      </c>
      <c r="Q205" s="95">
        <v>11</v>
      </c>
      <c r="R205" s="95">
        <v>2</v>
      </c>
      <c r="S205" s="95">
        <f>Q205+R205</f>
        <v>13</v>
      </c>
      <c r="T205" s="126" t="s">
        <v>120</v>
      </c>
      <c r="U205" s="95" t="s">
        <v>952</v>
      </c>
      <c r="V205" s="117" t="s">
        <v>953</v>
      </c>
      <c r="W205" s="118" t="s">
        <v>126</v>
      </c>
    </row>
    <row r="206" spans="1:23" ht="20.25">
      <c r="A206" s="53" t="s">
        <v>470</v>
      </c>
      <c r="B206" s="54" t="s">
        <v>942</v>
      </c>
      <c r="C206" s="55" t="s">
        <v>943</v>
      </c>
      <c r="D206" s="107" t="s">
        <v>1317</v>
      </c>
      <c r="E206" s="153" t="s">
        <v>1339</v>
      </c>
      <c r="F206" s="78" t="s">
        <v>1340</v>
      </c>
      <c r="G206" s="154" t="s">
        <v>1114</v>
      </c>
      <c r="H206" s="149" t="s">
        <v>956</v>
      </c>
      <c r="I206" s="111" t="s">
        <v>1022</v>
      </c>
      <c r="J206" s="149">
        <v>2</v>
      </c>
      <c r="K206" s="110" t="s">
        <v>972</v>
      </c>
      <c r="L206" s="95">
        <v>200</v>
      </c>
      <c r="M206" s="129" t="s">
        <v>38</v>
      </c>
      <c r="N206" s="95">
        <v>200</v>
      </c>
      <c r="O206" s="95">
        <v>40</v>
      </c>
      <c r="P206" s="340"/>
      <c r="Q206" s="95">
        <v>3</v>
      </c>
      <c r="R206" s="95">
        <v>5</v>
      </c>
      <c r="S206" s="95">
        <f t="shared" ref="S206:S222" si="11">Q206+R206</f>
        <v>8</v>
      </c>
      <c r="T206" s="126" t="s">
        <v>120</v>
      </c>
      <c r="U206" s="95" t="s">
        <v>952</v>
      </c>
      <c r="V206" s="117" t="s">
        <v>953</v>
      </c>
      <c r="W206" s="118" t="s">
        <v>126</v>
      </c>
    </row>
    <row r="207" spans="1:23" ht="20.25">
      <c r="A207" s="53" t="s">
        <v>470</v>
      </c>
      <c r="B207" s="54" t="s">
        <v>942</v>
      </c>
      <c r="C207" s="55" t="s">
        <v>943</v>
      </c>
      <c r="D207" s="107" t="s">
        <v>1317</v>
      </c>
      <c r="E207" s="153" t="s">
        <v>1339</v>
      </c>
      <c r="F207" s="78" t="s">
        <v>1340</v>
      </c>
      <c r="G207" s="154" t="s">
        <v>1342</v>
      </c>
      <c r="H207" s="149">
        <v>1440</v>
      </c>
      <c r="I207" s="111" t="s">
        <v>1022</v>
      </c>
      <c r="J207" s="149">
        <v>2</v>
      </c>
      <c r="K207" s="110" t="s">
        <v>972</v>
      </c>
      <c r="L207" s="95">
        <v>250</v>
      </c>
      <c r="M207" s="129" t="s">
        <v>38</v>
      </c>
      <c r="N207" s="95">
        <v>250</v>
      </c>
      <c r="O207" s="95">
        <v>50</v>
      </c>
      <c r="P207" s="340"/>
      <c r="Q207" s="95">
        <v>12</v>
      </c>
      <c r="R207" s="95">
        <v>5</v>
      </c>
      <c r="S207" s="95">
        <f t="shared" si="11"/>
        <v>17</v>
      </c>
      <c r="T207" s="126" t="s">
        <v>120</v>
      </c>
      <c r="U207" s="95" t="s">
        <v>952</v>
      </c>
      <c r="V207" s="117" t="s">
        <v>953</v>
      </c>
      <c r="W207" s="118" t="s">
        <v>126</v>
      </c>
    </row>
    <row r="208" spans="1:23" ht="20.25">
      <c r="A208" s="53" t="s">
        <v>470</v>
      </c>
      <c r="B208" s="54" t="s">
        <v>942</v>
      </c>
      <c r="C208" s="55" t="s">
        <v>943</v>
      </c>
      <c r="D208" s="107" t="s">
        <v>1317</v>
      </c>
      <c r="E208" s="153" t="s">
        <v>1339</v>
      </c>
      <c r="F208" s="78" t="s">
        <v>1340</v>
      </c>
      <c r="G208" s="154" t="s">
        <v>1343</v>
      </c>
      <c r="H208" s="149" t="s">
        <v>948</v>
      </c>
      <c r="I208" s="111" t="s">
        <v>1022</v>
      </c>
      <c r="J208" s="149">
        <v>2</v>
      </c>
      <c r="K208" s="110" t="s">
        <v>972</v>
      </c>
      <c r="L208" s="95">
        <v>50</v>
      </c>
      <c r="M208" s="129" t="s">
        <v>38</v>
      </c>
      <c r="N208" s="95">
        <v>50</v>
      </c>
      <c r="O208" s="95">
        <v>10</v>
      </c>
      <c r="P208" s="340"/>
      <c r="Q208" s="95">
        <v>4</v>
      </c>
      <c r="R208" s="95">
        <v>5</v>
      </c>
      <c r="S208" s="95">
        <f t="shared" si="11"/>
        <v>9</v>
      </c>
      <c r="T208" s="126" t="s">
        <v>120</v>
      </c>
      <c r="U208" s="95" t="s">
        <v>952</v>
      </c>
      <c r="V208" s="117" t="s">
        <v>953</v>
      </c>
      <c r="W208" s="118" t="s">
        <v>126</v>
      </c>
    </row>
    <row r="209" spans="1:23" ht="20.25">
      <c r="A209" s="53" t="s">
        <v>470</v>
      </c>
      <c r="B209" s="54" t="s">
        <v>942</v>
      </c>
      <c r="C209" s="55" t="s">
        <v>943</v>
      </c>
      <c r="D209" s="107" t="s">
        <v>1317</v>
      </c>
      <c r="E209" s="153" t="s">
        <v>1339</v>
      </c>
      <c r="F209" s="78" t="s">
        <v>1340</v>
      </c>
      <c r="G209" s="154" t="s">
        <v>1344</v>
      </c>
      <c r="H209" s="149" t="s">
        <v>956</v>
      </c>
      <c r="I209" s="111" t="s">
        <v>1022</v>
      </c>
      <c r="J209" s="149">
        <v>2</v>
      </c>
      <c r="K209" s="110" t="s">
        <v>972</v>
      </c>
      <c r="L209" s="95">
        <v>1000</v>
      </c>
      <c r="M209" s="129" t="s">
        <v>38</v>
      </c>
      <c r="N209" s="95">
        <v>1000</v>
      </c>
      <c r="O209" s="95">
        <v>100</v>
      </c>
      <c r="P209" s="340"/>
      <c r="Q209" s="95">
        <v>4</v>
      </c>
      <c r="R209" s="95">
        <v>10</v>
      </c>
      <c r="S209" s="95">
        <f t="shared" si="11"/>
        <v>14</v>
      </c>
      <c r="T209" s="126" t="s">
        <v>120</v>
      </c>
      <c r="U209" s="95" t="s">
        <v>952</v>
      </c>
      <c r="V209" s="117" t="s">
        <v>953</v>
      </c>
      <c r="W209" s="118" t="s">
        <v>126</v>
      </c>
    </row>
    <row r="210" spans="1:23" ht="20.25">
      <c r="A210" s="53" t="s">
        <v>470</v>
      </c>
      <c r="B210" s="54" t="s">
        <v>942</v>
      </c>
      <c r="C210" s="55" t="s">
        <v>943</v>
      </c>
      <c r="D210" s="107" t="s">
        <v>1317</v>
      </c>
      <c r="E210" s="153" t="s">
        <v>1339</v>
      </c>
      <c r="F210" s="78" t="s">
        <v>1340</v>
      </c>
      <c r="G210" s="154" t="s">
        <v>1345</v>
      </c>
      <c r="H210" s="149" t="s">
        <v>956</v>
      </c>
      <c r="I210" s="111" t="s">
        <v>1022</v>
      </c>
      <c r="J210" s="149">
        <v>2</v>
      </c>
      <c r="K210" s="110" t="s">
        <v>972</v>
      </c>
      <c r="L210" s="95">
        <v>500</v>
      </c>
      <c r="M210" s="129" t="s">
        <v>38</v>
      </c>
      <c r="N210" s="95">
        <v>500</v>
      </c>
      <c r="O210" s="95">
        <v>100</v>
      </c>
      <c r="P210" s="334"/>
      <c r="Q210" s="95">
        <v>4</v>
      </c>
      <c r="R210" s="95">
        <v>5</v>
      </c>
      <c r="S210" s="95">
        <f t="shared" si="11"/>
        <v>9</v>
      </c>
      <c r="T210" s="126" t="s">
        <v>120</v>
      </c>
      <c r="U210" s="95" t="s">
        <v>952</v>
      </c>
      <c r="V210" s="117" t="s">
        <v>953</v>
      </c>
      <c r="W210" s="118" t="s">
        <v>126</v>
      </c>
    </row>
    <row r="211" spans="1:23" ht="20.25">
      <c r="A211" s="53" t="s">
        <v>470</v>
      </c>
      <c r="B211" s="54" t="s">
        <v>942</v>
      </c>
      <c r="C211" s="55" t="s">
        <v>943</v>
      </c>
      <c r="D211" s="107" t="s">
        <v>1317</v>
      </c>
      <c r="E211" s="153" t="s">
        <v>1339</v>
      </c>
      <c r="F211" s="78" t="s">
        <v>1340</v>
      </c>
      <c r="G211" s="154" t="s">
        <v>1346</v>
      </c>
      <c r="H211" s="149" t="s">
        <v>970</v>
      </c>
      <c r="I211" s="111" t="s">
        <v>1122</v>
      </c>
      <c r="J211" s="149">
        <v>2</v>
      </c>
      <c r="K211" s="110" t="s">
        <v>972</v>
      </c>
      <c r="L211" s="95">
        <v>500</v>
      </c>
      <c r="M211" s="129" t="s">
        <v>973</v>
      </c>
      <c r="N211" s="95">
        <v>500</v>
      </c>
      <c r="O211" s="95">
        <v>100</v>
      </c>
      <c r="P211" s="95">
        <v>2</v>
      </c>
      <c r="Q211" s="95">
        <v>3</v>
      </c>
      <c r="R211" s="95">
        <v>5</v>
      </c>
      <c r="S211" s="95">
        <f t="shared" si="11"/>
        <v>8</v>
      </c>
      <c r="T211" s="126" t="s">
        <v>120</v>
      </c>
      <c r="U211" s="95" t="s">
        <v>952</v>
      </c>
      <c r="V211" s="117" t="s">
        <v>1250</v>
      </c>
      <c r="W211" s="118" t="s">
        <v>126</v>
      </c>
    </row>
    <row r="212" spans="1:23" ht="18" customHeight="1">
      <c r="A212" s="53" t="s">
        <v>470</v>
      </c>
      <c r="B212" s="54" t="s">
        <v>942</v>
      </c>
      <c r="C212" s="55" t="s">
        <v>943</v>
      </c>
      <c r="D212" s="107" t="s">
        <v>1317</v>
      </c>
      <c r="E212" s="153" t="s">
        <v>1339</v>
      </c>
      <c r="F212" s="78" t="s">
        <v>1340</v>
      </c>
      <c r="G212" s="154" t="s">
        <v>1347</v>
      </c>
      <c r="H212" s="149" t="s">
        <v>987</v>
      </c>
      <c r="I212" s="111" t="s">
        <v>1303</v>
      </c>
      <c r="J212" s="149">
        <v>2</v>
      </c>
      <c r="K212" s="110" t="s">
        <v>972</v>
      </c>
      <c r="L212" s="95">
        <v>8</v>
      </c>
      <c r="M212" s="129" t="s">
        <v>39</v>
      </c>
      <c r="N212" s="95">
        <v>8</v>
      </c>
      <c r="O212" s="95">
        <v>2</v>
      </c>
      <c r="P212" s="95">
        <v>3</v>
      </c>
      <c r="Q212" s="95">
        <v>54</v>
      </c>
      <c r="R212" s="95">
        <v>4</v>
      </c>
      <c r="S212" s="95">
        <f t="shared" si="11"/>
        <v>58</v>
      </c>
      <c r="T212" s="126" t="s">
        <v>120</v>
      </c>
      <c r="U212" s="95" t="s">
        <v>952</v>
      </c>
      <c r="V212" s="117" t="s">
        <v>1304</v>
      </c>
      <c r="W212" s="118" t="s">
        <v>126</v>
      </c>
    </row>
    <row r="213" spans="1:23" ht="20.25">
      <c r="A213" s="53" t="s">
        <v>470</v>
      </c>
      <c r="B213" s="54" t="s">
        <v>942</v>
      </c>
      <c r="C213" s="55" t="s">
        <v>943</v>
      </c>
      <c r="D213" s="107" t="s">
        <v>1317</v>
      </c>
      <c r="E213" s="153" t="s">
        <v>1339</v>
      </c>
      <c r="F213" s="78" t="s">
        <v>1340</v>
      </c>
      <c r="G213" s="154" t="s">
        <v>1348</v>
      </c>
      <c r="H213" s="149" t="s">
        <v>976</v>
      </c>
      <c r="I213" s="111" t="s">
        <v>1093</v>
      </c>
      <c r="J213" s="149">
        <v>3</v>
      </c>
      <c r="K213" s="110" t="s">
        <v>972</v>
      </c>
      <c r="L213" s="95">
        <v>10000</v>
      </c>
      <c r="M213" s="129" t="s">
        <v>223</v>
      </c>
      <c r="N213" s="95">
        <v>10000</v>
      </c>
      <c r="O213" s="95">
        <v>1</v>
      </c>
      <c r="P213" s="95">
        <v>8</v>
      </c>
      <c r="Q213" s="95">
        <v>5</v>
      </c>
      <c r="R213" s="95">
        <v>2</v>
      </c>
      <c r="S213" s="95">
        <f t="shared" si="11"/>
        <v>7</v>
      </c>
      <c r="T213" s="126" t="s">
        <v>120</v>
      </c>
      <c r="U213" s="95" t="s">
        <v>952</v>
      </c>
      <c r="V213" s="117" t="s">
        <v>978</v>
      </c>
      <c r="W213" s="118" t="s">
        <v>979</v>
      </c>
    </row>
    <row r="214" spans="1:23" ht="20.25">
      <c r="A214" s="53" t="s">
        <v>470</v>
      </c>
      <c r="B214" s="54" t="s">
        <v>942</v>
      </c>
      <c r="C214" s="55" t="s">
        <v>943</v>
      </c>
      <c r="D214" s="107" t="s">
        <v>1317</v>
      </c>
      <c r="E214" s="153" t="s">
        <v>1339</v>
      </c>
      <c r="F214" s="78" t="s">
        <v>1340</v>
      </c>
      <c r="G214" s="154" t="s">
        <v>1349</v>
      </c>
      <c r="H214" s="149" t="s">
        <v>982</v>
      </c>
      <c r="I214" s="111" t="s">
        <v>1301</v>
      </c>
      <c r="J214" s="149">
        <v>3</v>
      </c>
      <c r="K214" s="110" t="s">
        <v>972</v>
      </c>
      <c r="L214" s="95">
        <v>6000</v>
      </c>
      <c r="M214" s="129" t="s">
        <v>722</v>
      </c>
      <c r="N214" s="95">
        <v>6000</v>
      </c>
      <c r="O214" s="95">
        <v>3000</v>
      </c>
      <c r="P214" s="95">
        <v>10</v>
      </c>
      <c r="Q214" s="95">
        <v>0</v>
      </c>
      <c r="R214" s="95">
        <v>2</v>
      </c>
      <c r="S214" s="95">
        <f t="shared" si="11"/>
        <v>2</v>
      </c>
      <c r="T214" s="126" t="s">
        <v>120</v>
      </c>
      <c r="U214" s="95" t="s">
        <v>984</v>
      </c>
      <c r="V214" s="117" t="s">
        <v>1286</v>
      </c>
      <c r="W214" s="118" t="s">
        <v>979</v>
      </c>
    </row>
    <row r="215" spans="1:23" ht="20.25">
      <c r="A215" s="53" t="s">
        <v>470</v>
      </c>
      <c r="B215" s="54" t="s">
        <v>942</v>
      </c>
      <c r="C215" s="55" t="s">
        <v>943</v>
      </c>
      <c r="D215" s="107" t="s">
        <v>1317</v>
      </c>
      <c r="E215" s="153" t="s">
        <v>1339</v>
      </c>
      <c r="F215" s="78" t="s">
        <v>1340</v>
      </c>
      <c r="G215" s="154" t="s">
        <v>1350</v>
      </c>
      <c r="H215" s="149" t="s">
        <v>1131</v>
      </c>
      <c r="I215" s="111" t="s">
        <v>1351</v>
      </c>
      <c r="J215" s="149">
        <v>2</v>
      </c>
      <c r="K215" s="110" t="s">
        <v>972</v>
      </c>
      <c r="L215" s="95">
        <v>3000</v>
      </c>
      <c r="M215" s="129" t="s">
        <v>223</v>
      </c>
      <c r="N215" s="95">
        <v>3000</v>
      </c>
      <c r="O215" s="95">
        <v>1500</v>
      </c>
      <c r="P215" s="95">
        <v>9</v>
      </c>
      <c r="Q215" s="95">
        <v>0</v>
      </c>
      <c r="R215" s="95">
        <v>4</v>
      </c>
      <c r="S215" s="95">
        <f t="shared" si="11"/>
        <v>4</v>
      </c>
      <c r="T215" s="126" t="s">
        <v>120</v>
      </c>
      <c r="U215" s="95" t="s">
        <v>967</v>
      </c>
      <c r="V215" s="117" t="s">
        <v>1133</v>
      </c>
      <c r="W215" s="118" t="s">
        <v>979</v>
      </c>
    </row>
    <row r="216" spans="1:23" ht="20.25">
      <c r="A216" s="53" t="s">
        <v>470</v>
      </c>
      <c r="B216" s="54" t="s">
        <v>942</v>
      </c>
      <c r="C216" s="55" t="s">
        <v>943</v>
      </c>
      <c r="D216" s="107" t="s">
        <v>1317</v>
      </c>
      <c r="E216" s="153" t="s">
        <v>1339</v>
      </c>
      <c r="F216" s="78" t="s">
        <v>1340</v>
      </c>
      <c r="G216" s="154" t="s">
        <v>1141</v>
      </c>
      <c r="H216" s="149" t="s">
        <v>1078</v>
      </c>
      <c r="I216" s="111" t="s">
        <v>1352</v>
      </c>
      <c r="J216" s="149">
        <v>2</v>
      </c>
      <c r="K216" s="110" t="s">
        <v>972</v>
      </c>
      <c r="L216" s="95">
        <v>1</v>
      </c>
      <c r="M216" s="129" t="s">
        <v>223</v>
      </c>
      <c r="N216" s="95">
        <v>1</v>
      </c>
      <c r="O216" s="95">
        <v>1</v>
      </c>
      <c r="P216" s="333">
        <v>7</v>
      </c>
      <c r="Q216" s="95">
        <v>3</v>
      </c>
      <c r="R216" s="95">
        <v>1</v>
      </c>
      <c r="S216" s="95">
        <f t="shared" si="11"/>
        <v>4</v>
      </c>
      <c r="T216" s="126" t="s">
        <v>233</v>
      </c>
      <c r="U216" s="127" t="s">
        <v>293</v>
      </c>
      <c r="V216" s="126" t="s">
        <v>1353</v>
      </c>
      <c r="W216" s="118" t="s">
        <v>126</v>
      </c>
    </row>
    <row r="217" spans="1:23" ht="20.25">
      <c r="A217" s="53" t="s">
        <v>470</v>
      </c>
      <c r="B217" s="54" t="s">
        <v>942</v>
      </c>
      <c r="C217" s="55" t="s">
        <v>943</v>
      </c>
      <c r="D217" s="107" t="s">
        <v>1317</v>
      </c>
      <c r="E217" s="153" t="s">
        <v>1339</v>
      </c>
      <c r="F217" s="78" t="s">
        <v>1340</v>
      </c>
      <c r="G217" s="154" t="s">
        <v>1354</v>
      </c>
      <c r="H217" s="149" t="s">
        <v>1143</v>
      </c>
      <c r="I217" s="111" t="s">
        <v>1355</v>
      </c>
      <c r="J217" s="149">
        <v>2</v>
      </c>
      <c r="K217" s="110" t="s">
        <v>972</v>
      </c>
      <c r="L217" s="95">
        <v>1</v>
      </c>
      <c r="M217" s="129" t="s">
        <v>223</v>
      </c>
      <c r="N217" s="95">
        <v>1</v>
      </c>
      <c r="O217" s="95">
        <v>1</v>
      </c>
      <c r="P217" s="340"/>
      <c r="Q217" s="95">
        <v>1</v>
      </c>
      <c r="R217" s="95">
        <v>1</v>
      </c>
      <c r="S217" s="95">
        <f t="shared" si="11"/>
        <v>2</v>
      </c>
      <c r="T217" s="126" t="s">
        <v>233</v>
      </c>
      <c r="U217" s="127" t="s">
        <v>293</v>
      </c>
      <c r="V217" s="126" t="s">
        <v>1353</v>
      </c>
      <c r="W217" s="118" t="s">
        <v>125</v>
      </c>
    </row>
    <row r="218" spans="1:23" ht="20.25">
      <c r="A218" s="53" t="s">
        <v>470</v>
      </c>
      <c r="B218" s="54" t="s">
        <v>942</v>
      </c>
      <c r="C218" s="55" t="s">
        <v>943</v>
      </c>
      <c r="D218" s="107" t="s">
        <v>1317</v>
      </c>
      <c r="E218" s="153" t="s">
        <v>1339</v>
      </c>
      <c r="F218" s="78" t="s">
        <v>1340</v>
      </c>
      <c r="G218" s="154" t="s">
        <v>1356</v>
      </c>
      <c r="H218" s="149" t="s">
        <v>998</v>
      </c>
      <c r="I218" s="111" t="s">
        <v>1357</v>
      </c>
      <c r="J218" s="149">
        <v>2</v>
      </c>
      <c r="K218" s="110" t="s">
        <v>972</v>
      </c>
      <c r="L218" s="95">
        <v>1</v>
      </c>
      <c r="M218" s="129" t="s">
        <v>487</v>
      </c>
      <c r="N218" s="95">
        <v>1</v>
      </c>
      <c r="O218" s="95">
        <v>1</v>
      </c>
      <c r="P218" s="334"/>
      <c r="Q218" s="95">
        <v>0</v>
      </c>
      <c r="R218" s="95">
        <v>1</v>
      </c>
      <c r="S218" s="95">
        <f t="shared" si="11"/>
        <v>1</v>
      </c>
      <c r="T218" s="126" t="s">
        <v>233</v>
      </c>
      <c r="U218" s="127" t="s">
        <v>293</v>
      </c>
      <c r="V218" s="126" t="s">
        <v>1353</v>
      </c>
      <c r="W218" s="118" t="s">
        <v>126</v>
      </c>
    </row>
    <row r="219" spans="1:23" ht="18" customHeight="1">
      <c r="A219" s="53" t="s">
        <v>470</v>
      </c>
      <c r="B219" s="54" t="s">
        <v>942</v>
      </c>
      <c r="C219" s="55" t="s">
        <v>943</v>
      </c>
      <c r="D219" s="107" t="s">
        <v>1317</v>
      </c>
      <c r="E219" s="153" t="s">
        <v>1339</v>
      </c>
      <c r="F219" s="78" t="s">
        <v>1340</v>
      </c>
      <c r="G219" s="154" t="s">
        <v>1046</v>
      </c>
      <c r="H219" s="149" t="s">
        <v>1005</v>
      </c>
      <c r="I219" s="111" t="s">
        <v>1006</v>
      </c>
      <c r="J219" s="149" t="s">
        <v>950</v>
      </c>
      <c r="K219" s="110" t="s">
        <v>972</v>
      </c>
      <c r="L219" s="95">
        <v>2</v>
      </c>
      <c r="M219" s="129" t="s">
        <v>223</v>
      </c>
      <c r="N219" s="95">
        <v>2</v>
      </c>
      <c r="O219" s="95">
        <v>1</v>
      </c>
      <c r="P219" s="95">
        <v>4</v>
      </c>
      <c r="Q219" s="95">
        <v>9</v>
      </c>
      <c r="R219" s="95">
        <v>10</v>
      </c>
      <c r="S219" s="95">
        <f t="shared" si="11"/>
        <v>19</v>
      </c>
      <c r="T219" s="126" t="s">
        <v>1180</v>
      </c>
      <c r="U219" s="95" t="s">
        <v>984</v>
      </c>
      <c r="V219" s="117" t="s">
        <v>1313</v>
      </c>
      <c r="W219" s="118" t="s">
        <v>1073</v>
      </c>
    </row>
    <row r="220" spans="1:23" ht="20.25">
      <c r="A220" s="53" t="s">
        <v>470</v>
      </c>
      <c r="B220" s="54" t="s">
        <v>942</v>
      </c>
      <c r="C220" s="55" t="s">
        <v>943</v>
      </c>
      <c r="D220" s="107" t="s">
        <v>1317</v>
      </c>
      <c r="E220" s="153" t="s">
        <v>1339</v>
      </c>
      <c r="F220" s="78" t="s">
        <v>1340</v>
      </c>
      <c r="G220" s="154" t="s">
        <v>1358</v>
      </c>
      <c r="H220" s="149" t="s">
        <v>1010</v>
      </c>
      <c r="I220" s="111" t="s">
        <v>1075</v>
      </c>
      <c r="J220" s="149">
        <v>3</v>
      </c>
      <c r="K220" s="110" t="s">
        <v>972</v>
      </c>
      <c r="L220" s="95">
        <v>40</v>
      </c>
      <c r="M220" s="129" t="s">
        <v>223</v>
      </c>
      <c r="N220" s="95">
        <v>40</v>
      </c>
      <c r="O220" s="95">
        <v>20</v>
      </c>
      <c r="P220" s="95">
        <v>11</v>
      </c>
      <c r="Q220" s="95">
        <v>0</v>
      </c>
      <c r="R220" s="95">
        <v>2</v>
      </c>
      <c r="S220" s="95">
        <f t="shared" si="11"/>
        <v>2</v>
      </c>
      <c r="T220" s="126" t="s">
        <v>1183</v>
      </c>
      <c r="U220" s="127" t="s">
        <v>293</v>
      </c>
      <c r="V220" s="117" t="s">
        <v>1184</v>
      </c>
      <c r="W220" s="118" t="s">
        <v>126</v>
      </c>
    </row>
    <row r="221" spans="1:23" ht="34.5" customHeight="1">
      <c r="A221" s="53" t="s">
        <v>470</v>
      </c>
      <c r="B221" s="54" t="s">
        <v>942</v>
      </c>
      <c r="C221" s="55" t="s">
        <v>943</v>
      </c>
      <c r="D221" s="107" t="s">
        <v>1317</v>
      </c>
      <c r="E221" s="153" t="s">
        <v>1339</v>
      </c>
      <c r="F221" s="78" t="s">
        <v>1340</v>
      </c>
      <c r="G221" s="154" t="s">
        <v>1359</v>
      </c>
      <c r="H221" s="149" t="s">
        <v>1186</v>
      </c>
      <c r="I221" s="111" t="s">
        <v>1360</v>
      </c>
      <c r="J221" s="149">
        <v>3</v>
      </c>
      <c r="K221" s="110" t="s">
        <v>972</v>
      </c>
      <c r="L221" s="95">
        <v>1</v>
      </c>
      <c r="M221" s="129" t="s">
        <v>223</v>
      </c>
      <c r="N221" s="95">
        <v>1</v>
      </c>
      <c r="O221" s="95">
        <v>1</v>
      </c>
      <c r="P221" s="95">
        <v>5</v>
      </c>
      <c r="Q221" s="95">
        <v>0</v>
      </c>
      <c r="R221" s="95">
        <v>2</v>
      </c>
      <c r="S221" s="95">
        <f t="shared" si="11"/>
        <v>2</v>
      </c>
      <c r="T221" s="126" t="s">
        <v>233</v>
      </c>
      <c r="U221" s="127" t="s">
        <v>293</v>
      </c>
      <c r="V221" s="105" t="s">
        <v>1361</v>
      </c>
      <c r="W221" s="118" t="s">
        <v>126</v>
      </c>
    </row>
    <row r="222" spans="1:23" ht="35.25" customHeight="1">
      <c r="A222" s="53" t="s">
        <v>470</v>
      </c>
      <c r="B222" s="54" t="s">
        <v>942</v>
      </c>
      <c r="C222" s="55" t="s">
        <v>943</v>
      </c>
      <c r="D222" s="107" t="s">
        <v>1317</v>
      </c>
      <c r="E222" s="153" t="s">
        <v>1339</v>
      </c>
      <c r="F222" s="78" t="s">
        <v>1340</v>
      </c>
      <c r="G222" s="154" t="s">
        <v>1362</v>
      </c>
      <c r="H222" s="149" t="s">
        <v>1363</v>
      </c>
      <c r="I222" s="111" t="s">
        <v>1364</v>
      </c>
      <c r="J222" s="149">
        <v>3</v>
      </c>
      <c r="K222" s="110" t="s">
        <v>972</v>
      </c>
      <c r="L222" s="95">
        <v>1</v>
      </c>
      <c r="M222" s="129" t="s">
        <v>223</v>
      </c>
      <c r="N222" s="95">
        <v>1</v>
      </c>
      <c r="O222" s="95">
        <v>1</v>
      </c>
      <c r="P222" s="95">
        <v>6</v>
      </c>
      <c r="Q222" s="95">
        <v>0</v>
      </c>
      <c r="R222" s="95">
        <v>2</v>
      </c>
      <c r="S222" s="95">
        <f t="shared" si="11"/>
        <v>2</v>
      </c>
      <c r="T222" s="126" t="s">
        <v>233</v>
      </c>
      <c r="U222" s="101" t="s">
        <v>984</v>
      </c>
      <c r="V222" s="105" t="s">
        <v>1365</v>
      </c>
      <c r="W222" s="118" t="s">
        <v>979</v>
      </c>
    </row>
    <row r="223" spans="1:23">
      <c r="A223" s="53"/>
      <c r="B223" s="53"/>
      <c r="C223" s="53"/>
      <c r="D223" s="53"/>
      <c r="E223" s="53"/>
      <c r="F223" s="53"/>
      <c r="G223" s="53"/>
      <c r="H223" s="53"/>
      <c r="I223" s="53"/>
      <c r="J223" s="53"/>
      <c r="K223" s="53"/>
      <c r="L223" s="53"/>
      <c r="M223" s="53"/>
      <c r="N223" s="53"/>
      <c r="O223" s="53"/>
      <c r="P223" s="53"/>
      <c r="Q223" s="53"/>
      <c r="R223" s="53"/>
      <c r="S223" s="53"/>
      <c r="T223" s="53"/>
      <c r="U223" s="53"/>
      <c r="V223" s="53"/>
      <c r="W223" s="53"/>
    </row>
    <row r="224" spans="1:23" ht="20.25">
      <c r="A224" s="53" t="s">
        <v>470</v>
      </c>
      <c r="B224" s="54" t="s">
        <v>942</v>
      </c>
      <c r="C224" s="55" t="s">
        <v>943</v>
      </c>
      <c r="D224" s="107" t="s">
        <v>1317</v>
      </c>
      <c r="E224" s="155" t="s">
        <v>1366</v>
      </c>
      <c r="F224" s="78" t="s">
        <v>1367</v>
      </c>
      <c r="G224" s="156" t="s">
        <v>1368</v>
      </c>
      <c r="H224" s="149">
        <v>1411</v>
      </c>
      <c r="I224" s="111" t="s">
        <v>1022</v>
      </c>
      <c r="J224" s="149">
        <v>2</v>
      </c>
      <c r="K224" s="110" t="s">
        <v>972</v>
      </c>
      <c r="L224" s="157">
        <v>40</v>
      </c>
      <c r="M224" s="129" t="s">
        <v>38</v>
      </c>
      <c r="N224" s="157">
        <v>40</v>
      </c>
      <c r="O224" s="157">
        <v>20</v>
      </c>
      <c r="P224" s="342">
        <v>1</v>
      </c>
      <c r="Q224" s="157">
        <v>9</v>
      </c>
      <c r="R224" s="102">
        <v>2</v>
      </c>
      <c r="S224" s="102">
        <f>Q224+R224</f>
        <v>11</v>
      </c>
      <c r="T224" s="126" t="s">
        <v>120</v>
      </c>
      <c r="U224" s="95" t="s">
        <v>952</v>
      </c>
      <c r="V224" s="95" t="s">
        <v>953</v>
      </c>
      <c r="W224" s="118" t="s">
        <v>126</v>
      </c>
    </row>
    <row r="225" spans="1:23" ht="20.25">
      <c r="A225" s="53" t="s">
        <v>470</v>
      </c>
      <c r="B225" s="54" t="s">
        <v>942</v>
      </c>
      <c r="C225" s="55" t="s">
        <v>943</v>
      </c>
      <c r="D225" s="107" t="s">
        <v>1317</v>
      </c>
      <c r="E225" s="155" t="s">
        <v>1366</v>
      </c>
      <c r="F225" s="78" t="s">
        <v>1367</v>
      </c>
      <c r="G225" s="156" t="s">
        <v>1369</v>
      </c>
      <c r="H225" s="149" t="s">
        <v>948</v>
      </c>
      <c r="I225" s="111" t="s">
        <v>1022</v>
      </c>
      <c r="J225" s="149">
        <v>2</v>
      </c>
      <c r="K225" s="110" t="s">
        <v>972</v>
      </c>
      <c r="L225" s="158">
        <v>40</v>
      </c>
      <c r="M225" s="129" t="s">
        <v>38</v>
      </c>
      <c r="N225" s="158">
        <v>40</v>
      </c>
      <c r="O225" s="157">
        <v>20</v>
      </c>
      <c r="P225" s="343"/>
      <c r="Q225" s="157">
        <v>10</v>
      </c>
      <c r="R225" s="102">
        <v>2</v>
      </c>
      <c r="S225" s="102">
        <f t="shared" ref="S225:S237" si="12">Q225+R225</f>
        <v>12</v>
      </c>
      <c r="T225" s="126" t="s">
        <v>120</v>
      </c>
      <c r="U225" s="95" t="s">
        <v>952</v>
      </c>
      <c r="V225" s="95" t="s">
        <v>953</v>
      </c>
      <c r="W225" s="118" t="s">
        <v>126</v>
      </c>
    </row>
    <row r="226" spans="1:23" ht="20.25">
      <c r="A226" s="53" t="s">
        <v>470</v>
      </c>
      <c r="B226" s="54" t="s">
        <v>942</v>
      </c>
      <c r="C226" s="55" t="s">
        <v>943</v>
      </c>
      <c r="D226" s="107" t="s">
        <v>1317</v>
      </c>
      <c r="E226" s="155" t="s">
        <v>1366</v>
      </c>
      <c r="F226" s="78" t="s">
        <v>1367</v>
      </c>
      <c r="G226" s="156" t="s">
        <v>1370</v>
      </c>
      <c r="H226" s="149">
        <v>1440</v>
      </c>
      <c r="I226" s="111" t="s">
        <v>1022</v>
      </c>
      <c r="J226" s="149">
        <v>2</v>
      </c>
      <c r="K226" s="110" t="s">
        <v>972</v>
      </c>
      <c r="L226" s="158">
        <v>500</v>
      </c>
      <c r="M226" s="129" t="s">
        <v>38</v>
      </c>
      <c r="N226" s="158">
        <v>500</v>
      </c>
      <c r="O226" s="157">
        <v>100</v>
      </c>
      <c r="P226" s="343"/>
      <c r="Q226" s="157">
        <v>8</v>
      </c>
      <c r="R226" s="102">
        <v>5</v>
      </c>
      <c r="S226" s="102">
        <f t="shared" si="12"/>
        <v>13</v>
      </c>
      <c r="T226" s="126" t="s">
        <v>120</v>
      </c>
      <c r="U226" s="95" t="s">
        <v>952</v>
      </c>
      <c r="V226" s="95" t="s">
        <v>953</v>
      </c>
      <c r="W226" s="118" t="s">
        <v>126</v>
      </c>
    </row>
    <row r="227" spans="1:23" ht="20.25">
      <c r="A227" s="53" t="s">
        <v>470</v>
      </c>
      <c r="B227" s="54" t="s">
        <v>942</v>
      </c>
      <c r="C227" s="55" t="s">
        <v>943</v>
      </c>
      <c r="D227" s="107" t="s">
        <v>1317</v>
      </c>
      <c r="E227" s="155" t="s">
        <v>1366</v>
      </c>
      <c r="F227" s="78" t="s">
        <v>1367</v>
      </c>
      <c r="G227" s="156" t="s">
        <v>1371</v>
      </c>
      <c r="H227" s="149" t="s">
        <v>956</v>
      </c>
      <c r="I227" s="111" t="s">
        <v>1022</v>
      </c>
      <c r="J227" s="149">
        <v>2</v>
      </c>
      <c r="K227" s="110" t="s">
        <v>972</v>
      </c>
      <c r="L227" s="158">
        <v>500</v>
      </c>
      <c r="M227" s="129" t="s">
        <v>38</v>
      </c>
      <c r="N227" s="158">
        <v>500</v>
      </c>
      <c r="O227" s="157">
        <v>100</v>
      </c>
      <c r="P227" s="344"/>
      <c r="Q227" s="157">
        <v>8</v>
      </c>
      <c r="R227" s="157">
        <v>5</v>
      </c>
      <c r="S227" s="102">
        <f t="shared" si="12"/>
        <v>13</v>
      </c>
      <c r="T227" s="126" t="s">
        <v>120</v>
      </c>
      <c r="U227" s="95" t="s">
        <v>952</v>
      </c>
      <c r="V227" s="95" t="s">
        <v>953</v>
      </c>
      <c r="W227" s="118" t="s">
        <v>126</v>
      </c>
    </row>
    <row r="228" spans="1:23" ht="18" customHeight="1">
      <c r="A228" s="53" t="s">
        <v>470</v>
      </c>
      <c r="B228" s="54" t="s">
        <v>942</v>
      </c>
      <c r="C228" s="55" t="s">
        <v>943</v>
      </c>
      <c r="D228" s="107" t="s">
        <v>1317</v>
      </c>
      <c r="E228" s="155" t="s">
        <v>1366</v>
      </c>
      <c r="F228" s="78" t="s">
        <v>1367</v>
      </c>
      <c r="G228" s="159" t="s">
        <v>1372</v>
      </c>
      <c r="H228" s="149" t="s">
        <v>976</v>
      </c>
      <c r="I228" s="111" t="s">
        <v>1093</v>
      </c>
      <c r="J228" s="149">
        <v>2</v>
      </c>
      <c r="K228" s="110" t="s">
        <v>972</v>
      </c>
      <c r="L228" s="158">
        <v>2400</v>
      </c>
      <c r="M228" s="129" t="s">
        <v>258</v>
      </c>
      <c r="N228" s="158">
        <v>2400</v>
      </c>
      <c r="O228" s="157">
        <v>1200</v>
      </c>
      <c r="P228" s="157">
        <v>7</v>
      </c>
      <c r="Q228" s="157">
        <v>18</v>
      </c>
      <c r="R228" s="157">
        <v>2</v>
      </c>
      <c r="S228" s="102">
        <f t="shared" si="12"/>
        <v>20</v>
      </c>
      <c r="T228" s="126" t="s">
        <v>120</v>
      </c>
      <c r="U228" s="95" t="s">
        <v>952</v>
      </c>
      <c r="V228" s="95" t="s">
        <v>978</v>
      </c>
      <c r="W228" s="118" t="s">
        <v>126</v>
      </c>
    </row>
    <row r="229" spans="1:23" ht="20.25">
      <c r="A229" s="53" t="s">
        <v>470</v>
      </c>
      <c r="B229" s="54" t="s">
        <v>942</v>
      </c>
      <c r="C229" s="55" t="s">
        <v>943</v>
      </c>
      <c r="D229" s="107" t="s">
        <v>1317</v>
      </c>
      <c r="E229" s="155" t="s">
        <v>1366</v>
      </c>
      <c r="F229" s="78" t="s">
        <v>1367</v>
      </c>
      <c r="G229" s="156" t="s">
        <v>1373</v>
      </c>
      <c r="H229" s="149" t="s">
        <v>982</v>
      </c>
      <c r="I229" s="111" t="s">
        <v>1301</v>
      </c>
      <c r="J229" s="149">
        <v>3</v>
      </c>
      <c r="K229" s="110" t="s">
        <v>972</v>
      </c>
      <c r="L229" s="158">
        <v>6000</v>
      </c>
      <c r="M229" s="129" t="s">
        <v>722</v>
      </c>
      <c r="N229" s="158">
        <v>6000</v>
      </c>
      <c r="O229" s="157">
        <v>3000</v>
      </c>
      <c r="P229" s="157">
        <v>10</v>
      </c>
      <c r="Q229" s="157">
        <v>0</v>
      </c>
      <c r="R229" s="157">
        <v>2</v>
      </c>
      <c r="S229" s="102">
        <f t="shared" si="12"/>
        <v>2</v>
      </c>
      <c r="T229" s="126" t="s">
        <v>120</v>
      </c>
      <c r="U229" s="95" t="s">
        <v>984</v>
      </c>
      <c r="V229" s="95" t="s">
        <v>1286</v>
      </c>
      <c r="W229" s="118" t="s">
        <v>979</v>
      </c>
    </row>
    <row r="230" spans="1:23" ht="20.25">
      <c r="A230" s="53" t="s">
        <v>470</v>
      </c>
      <c r="B230" s="54" t="s">
        <v>942</v>
      </c>
      <c r="C230" s="55" t="s">
        <v>943</v>
      </c>
      <c r="D230" s="107" t="s">
        <v>1317</v>
      </c>
      <c r="E230" s="155" t="s">
        <v>1366</v>
      </c>
      <c r="F230" s="78" t="s">
        <v>1367</v>
      </c>
      <c r="G230" s="156" t="s">
        <v>1374</v>
      </c>
      <c r="H230" s="149" t="s">
        <v>987</v>
      </c>
      <c r="I230" s="111" t="s">
        <v>1303</v>
      </c>
      <c r="J230" s="149">
        <v>2</v>
      </c>
      <c r="K230" s="110" t="s">
        <v>972</v>
      </c>
      <c r="L230" s="158">
        <v>10</v>
      </c>
      <c r="M230" s="129" t="s">
        <v>39</v>
      </c>
      <c r="N230" s="158">
        <v>10</v>
      </c>
      <c r="O230" s="157">
        <v>2</v>
      </c>
      <c r="P230" s="157">
        <v>8</v>
      </c>
      <c r="Q230" s="157">
        <v>4</v>
      </c>
      <c r="R230" s="157">
        <v>5</v>
      </c>
      <c r="S230" s="102">
        <f t="shared" si="12"/>
        <v>9</v>
      </c>
      <c r="T230" s="126" t="s">
        <v>120</v>
      </c>
      <c r="U230" s="95" t="s">
        <v>967</v>
      </c>
      <c r="V230" s="95" t="s">
        <v>1304</v>
      </c>
      <c r="W230" s="118" t="s">
        <v>126</v>
      </c>
    </row>
    <row r="231" spans="1:23" ht="20.25">
      <c r="A231" s="53" t="s">
        <v>470</v>
      </c>
      <c r="B231" s="54" t="s">
        <v>942</v>
      </c>
      <c r="C231" s="55" t="s">
        <v>943</v>
      </c>
      <c r="D231" s="107" t="s">
        <v>1317</v>
      </c>
      <c r="E231" s="155" t="s">
        <v>1366</v>
      </c>
      <c r="F231" s="78" t="s">
        <v>1367</v>
      </c>
      <c r="G231" s="156" t="s">
        <v>1375</v>
      </c>
      <c r="H231" s="149" t="s">
        <v>982</v>
      </c>
      <c r="I231" s="111" t="s">
        <v>1122</v>
      </c>
      <c r="J231" s="149">
        <v>2</v>
      </c>
      <c r="K231" s="110" t="s">
        <v>972</v>
      </c>
      <c r="L231" s="158">
        <v>200</v>
      </c>
      <c r="M231" s="129" t="s">
        <v>973</v>
      </c>
      <c r="N231" s="158">
        <v>200</v>
      </c>
      <c r="O231" s="157">
        <v>100</v>
      </c>
      <c r="P231" s="157">
        <v>9</v>
      </c>
      <c r="Q231" s="157">
        <v>0</v>
      </c>
      <c r="R231" s="157">
        <v>2</v>
      </c>
      <c r="S231" s="102">
        <f t="shared" si="12"/>
        <v>2</v>
      </c>
      <c r="T231" s="126" t="s">
        <v>120</v>
      </c>
      <c r="U231" s="95" t="s">
        <v>952</v>
      </c>
      <c r="V231" s="95" t="s">
        <v>1250</v>
      </c>
      <c r="W231" s="118" t="s">
        <v>979</v>
      </c>
    </row>
    <row r="232" spans="1:23" ht="20.25">
      <c r="A232" s="53" t="s">
        <v>470</v>
      </c>
      <c r="B232" s="54" t="s">
        <v>942</v>
      </c>
      <c r="C232" s="55" t="s">
        <v>943</v>
      </c>
      <c r="D232" s="107" t="s">
        <v>1317</v>
      </c>
      <c r="E232" s="155" t="s">
        <v>1366</v>
      </c>
      <c r="F232" s="78" t="s">
        <v>1367</v>
      </c>
      <c r="G232" s="156" t="s">
        <v>1376</v>
      </c>
      <c r="H232" s="149" t="s">
        <v>1131</v>
      </c>
      <c r="I232" s="111" t="s">
        <v>1351</v>
      </c>
      <c r="J232" s="149">
        <v>3</v>
      </c>
      <c r="K232" s="110" t="s">
        <v>972</v>
      </c>
      <c r="L232" s="158">
        <v>1500</v>
      </c>
      <c r="M232" s="129" t="s">
        <v>24</v>
      </c>
      <c r="N232" s="158">
        <v>1500</v>
      </c>
      <c r="O232" s="157">
        <v>1500</v>
      </c>
      <c r="P232" s="157">
        <v>5</v>
      </c>
      <c r="Q232" s="157">
        <v>0</v>
      </c>
      <c r="R232" s="157">
        <v>2</v>
      </c>
      <c r="S232" s="102">
        <f t="shared" si="12"/>
        <v>2</v>
      </c>
      <c r="T232" s="126" t="s">
        <v>120</v>
      </c>
      <c r="U232" s="95" t="s">
        <v>952</v>
      </c>
      <c r="V232" s="95" t="s">
        <v>1133</v>
      </c>
      <c r="W232" s="118" t="s">
        <v>979</v>
      </c>
    </row>
    <row r="233" spans="1:23" ht="20.25">
      <c r="A233" s="53" t="s">
        <v>470</v>
      </c>
      <c r="B233" s="54" t="s">
        <v>942</v>
      </c>
      <c r="C233" s="55" t="s">
        <v>943</v>
      </c>
      <c r="D233" s="107" t="s">
        <v>1317</v>
      </c>
      <c r="E233" s="155" t="s">
        <v>1366</v>
      </c>
      <c r="F233" s="78" t="s">
        <v>1367</v>
      </c>
      <c r="G233" s="156" t="s">
        <v>1377</v>
      </c>
      <c r="H233" s="149" t="s">
        <v>1278</v>
      </c>
      <c r="I233" s="151" t="s">
        <v>1378</v>
      </c>
      <c r="J233" s="149">
        <v>3</v>
      </c>
      <c r="K233" s="110" t="s">
        <v>972</v>
      </c>
      <c r="L233" s="160">
        <v>6000</v>
      </c>
      <c r="M233" s="129" t="s">
        <v>567</v>
      </c>
      <c r="N233" s="160">
        <v>6000</v>
      </c>
      <c r="O233" s="157">
        <v>1</v>
      </c>
      <c r="P233" s="157">
        <v>2</v>
      </c>
      <c r="Q233" s="157">
        <v>0</v>
      </c>
      <c r="R233" s="157">
        <v>12</v>
      </c>
      <c r="S233" s="102">
        <f t="shared" si="12"/>
        <v>12</v>
      </c>
      <c r="T233" s="126" t="s">
        <v>233</v>
      </c>
      <c r="U233" s="95" t="s">
        <v>293</v>
      </c>
      <c r="V233" s="95" t="s">
        <v>1379</v>
      </c>
      <c r="W233" s="118" t="s">
        <v>126</v>
      </c>
    </row>
    <row r="234" spans="1:23" ht="19.5" customHeight="1">
      <c r="A234" s="53" t="s">
        <v>470</v>
      </c>
      <c r="B234" s="54" t="s">
        <v>942</v>
      </c>
      <c r="C234" s="55" t="s">
        <v>943</v>
      </c>
      <c r="D234" s="107" t="s">
        <v>1317</v>
      </c>
      <c r="E234" s="155" t="s">
        <v>1366</v>
      </c>
      <c r="F234" s="78" t="s">
        <v>1367</v>
      </c>
      <c r="G234" s="161" t="s">
        <v>1069</v>
      </c>
      <c r="H234" s="149" t="s">
        <v>1005</v>
      </c>
      <c r="I234" s="111" t="s">
        <v>1006</v>
      </c>
      <c r="J234" s="149">
        <v>2</v>
      </c>
      <c r="K234" s="110" t="s">
        <v>972</v>
      </c>
      <c r="L234" s="158">
        <v>1</v>
      </c>
      <c r="M234" s="129" t="s">
        <v>223</v>
      </c>
      <c r="N234" s="158">
        <v>1</v>
      </c>
      <c r="O234" s="157">
        <v>1</v>
      </c>
      <c r="P234" s="157">
        <v>6</v>
      </c>
      <c r="Q234" s="157">
        <v>6</v>
      </c>
      <c r="R234" s="157">
        <v>5</v>
      </c>
      <c r="S234" s="102">
        <f t="shared" si="12"/>
        <v>11</v>
      </c>
      <c r="T234" s="126" t="s">
        <v>1180</v>
      </c>
      <c r="U234" s="95" t="s">
        <v>293</v>
      </c>
      <c r="V234" s="95" t="s">
        <v>1313</v>
      </c>
      <c r="W234" s="118" t="s">
        <v>1073</v>
      </c>
    </row>
    <row r="235" spans="1:23" ht="31.5">
      <c r="A235" s="53" t="s">
        <v>470</v>
      </c>
      <c r="B235" s="54" t="s">
        <v>942</v>
      </c>
      <c r="C235" s="55" t="s">
        <v>943</v>
      </c>
      <c r="D235" s="107" t="s">
        <v>1317</v>
      </c>
      <c r="E235" s="155" t="s">
        <v>1366</v>
      </c>
      <c r="F235" s="78" t="s">
        <v>1367</v>
      </c>
      <c r="G235" s="156" t="s">
        <v>1380</v>
      </c>
      <c r="H235" s="149" t="s">
        <v>1363</v>
      </c>
      <c r="I235" s="111" t="s">
        <v>1381</v>
      </c>
      <c r="J235" s="149">
        <v>3</v>
      </c>
      <c r="K235" s="110" t="s">
        <v>972</v>
      </c>
      <c r="L235" s="95">
        <v>1</v>
      </c>
      <c r="M235" s="129" t="s">
        <v>223</v>
      </c>
      <c r="N235" s="95">
        <v>1</v>
      </c>
      <c r="O235" s="157">
        <v>1</v>
      </c>
      <c r="P235" s="157">
        <v>4</v>
      </c>
      <c r="Q235" s="157">
        <v>0</v>
      </c>
      <c r="R235" s="157">
        <v>4</v>
      </c>
      <c r="S235" s="102">
        <f t="shared" si="12"/>
        <v>4</v>
      </c>
      <c r="T235" s="126" t="s">
        <v>233</v>
      </c>
      <c r="U235" s="95" t="s">
        <v>293</v>
      </c>
      <c r="V235" s="95" t="s">
        <v>1382</v>
      </c>
      <c r="W235" s="118" t="s">
        <v>126</v>
      </c>
    </row>
    <row r="236" spans="1:23" ht="20.25">
      <c r="A236" s="53" t="s">
        <v>470</v>
      </c>
      <c r="B236" s="54" t="s">
        <v>942</v>
      </c>
      <c r="C236" s="55" t="s">
        <v>943</v>
      </c>
      <c r="D236" s="107" t="s">
        <v>1317</v>
      </c>
      <c r="E236" s="155" t="s">
        <v>1366</v>
      </c>
      <c r="F236" s="78" t="s">
        <v>1367</v>
      </c>
      <c r="G236" s="156" t="s">
        <v>1383</v>
      </c>
      <c r="H236" s="149" t="s">
        <v>1010</v>
      </c>
      <c r="I236" s="111" t="s">
        <v>1075</v>
      </c>
      <c r="J236" s="149">
        <v>3</v>
      </c>
      <c r="K236" s="110" t="s">
        <v>972</v>
      </c>
      <c r="L236" s="158">
        <v>20</v>
      </c>
      <c r="M236" s="129" t="s">
        <v>1012</v>
      </c>
      <c r="N236" s="158">
        <v>20</v>
      </c>
      <c r="O236" s="157">
        <v>20</v>
      </c>
      <c r="P236" s="157">
        <v>11</v>
      </c>
      <c r="Q236" s="157">
        <v>0</v>
      </c>
      <c r="R236" s="157">
        <v>1</v>
      </c>
      <c r="S236" s="102">
        <f t="shared" si="12"/>
        <v>1</v>
      </c>
      <c r="T236" s="126" t="s">
        <v>1183</v>
      </c>
      <c r="U236" s="95" t="s">
        <v>293</v>
      </c>
      <c r="V236" s="95" t="s">
        <v>1184</v>
      </c>
      <c r="W236" s="118" t="s">
        <v>126</v>
      </c>
    </row>
    <row r="237" spans="1:23" ht="31.5">
      <c r="A237" s="53" t="s">
        <v>470</v>
      </c>
      <c r="B237" s="54" t="s">
        <v>942</v>
      </c>
      <c r="C237" s="55" t="s">
        <v>943</v>
      </c>
      <c r="D237" s="107" t="s">
        <v>1317</v>
      </c>
      <c r="E237" s="155" t="s">
        <v>1366</v>
      </c>
      <c r="F237" s="78" t="s">
        <v>1367</v>
      </c>
      <c r="G237" s="156" t="s">
        <v>1384</v>
      </c>
      <c r="H237" s="149" t="s">
        <v>1385</v>
      </c>
      <c r="I237" s="111" t="s">
        <v>1386</v>
      </c>
      <c r="J237" s="149">
        <v>2</v>
      </c>
      <c r="K237" s="110" t="s">
        <v>972</v>
      </c>
      <c r="L237" s="95">
        <v>1</v>
      </c>
      <c r="M237" s="129" t="s">
        <v>223</v>
      </c>
      <c r="N237" s="95">
        <v>1</v>
      </c>
      <c r="O237" s="157">
        <v>1</v>
      </c>
      <c r="P237" s="157">
        <v>3</v>
      </c>
      <c r="Q237" s="157">
        <v>3</v>
      </c>
      <c r="R237" s="157">
        <v>3</v>
      </c>
      <c r="S237" s="102">
        <f t="shared" si="12"/>
        <v>6</v>
      </c>
      <c r="T237" s="126" t="s">
        <v>233</v>
      </c>
      <c r="U237" s="95" t="s">
        <v>293</v>
      </c>
      <c r="V237" s="95" t="s">
        <v>1387</v>
      </c>
      <c r="W237" s="118" t="s">
        <v>126</v>
      </c>
    </row>
    <row r="238" spans="1:23" ht="13.5" thickBot="1">
      <c r="A238" s="53"/>
      <c r="B238" s="53"/>
      <c r="C238" s="53"/>
      <c r="D238" s="53"/>
      <c r="E238" s="53"/>
      <c r="F238" s="53"/>
      <c r="G238" s="53"/>
      <c r="H238" s="53"/>
      <c r="I238" s="53"/>
      <c r="J238" s="53"/>
      <c r="K238" s="53"/>
      <c r="L238" s="53"/>
      <c r="M238" s="53"/>
      <c r="N238" s="53"/>
      <c r="O238" s="53"/>
      <c r="P238" s="53"/>
      <c r="Q238" s="53"/>
      <c r="R238" s="53"/>
      <c r="S238" s="53"/>
      <c r="T238" s="53"/>
      <c r="U238" s="53"/>
      <c r="V238" s="53"/>
      <c r="W238" s="53"/>
    </row>
    <row r="239" spans="1:23" ht="21" thickBot="1">
      <c r="A239" s="53" t="s">
        <v>470</v>
      </c>
      <c r="B239" s="54" t="s">
        <v>942</v>
      </c>
      <c r="C239" s="55" t="s">
        <v>943</v>
      </c>
      <c r="D239" s="107" t="s">
        <v>1317</v>
      </c>
      <c r="E239" s="162" t="s">
        <v>815</v>
      </c>
      <c r="F239" s="78" t="s">
        <v>1388</v>
      </c>
      <c r="G239" s="163" t="s">
        <v>1389</v>
      </c>
      <c r="H239" s="149">
        <v>1411</v>
      </c>
      <c r="I239" s="111" t="s">
        <v>1022</v>
      </c>
      <c r="J239" s="149">
        <v>2</v>
      </c>
      <c r="K239" s="110" t="s">
        <v>972</v>
      </c>
      <c r="L239" s="157">
        <v>60</v>
      </c>
      <c r="M239" s="129" t="s">
        <v>38</v>
      </c>
      <c r="N239" s="157">
        <v>60</v>
      </c>
      <c r="O239" s="157">
        <v>20</v>
      </c>
      <c r="P239" s="345">
        <v>1</v>
      </c>
      <c r="Q239" s="157">
        <v>5</v>
      </c>
      <c r="R239" s="102">
        <v>2</v>
      </c>
      <c r="S239" s="102">
        <f>Q239+R239</f>
        <v>7</v>
      </c>
      <c r="T239" s="126" t="s">
        <v>120</v>
      </c>
      <c r="U239" s="95" t="s">
        <v>952</v>
      </c>
      <c r="V239" s="95" t="s">
        <v>953</v>
      </c>
      <c r="W239" s="118" t="s">
        <v>126</v>
      </c>
    </row>
    <row r="240" spans="1:23" ht="21" thickBot="1">
      <c r="A240" s="53" t="s">
        <v>470</v>
      </c>
      <c r="B240" s="54" t="s">
        <v>942</v>
      </c>
      <c r="C240" s="55" t="s">
        <v>943</v>
      </c>
      <c r="D240" s="107" t="s">
        <v>1317</v>
      </c>
      <c r="E240" s="162" t="s">
        <v>815</v>
      </c>
      <c r="F240" s="78" t="s">
        <v>1388</v>
      </c>
      <c r="G240" s="164" t="s">
        <v>1390</v>
      </c>
      <c r="H240" s="149" t="s">
        <v>948</v>
      </c>
      <c r="I240" s="111" t="s">
        <v>1022</v>
      </c>
      <c r="J240" s="149">
        <v>2</v>
      </c>
      <c r="K240" s="110" t="s">
        <v>972</v>
      </c>
      <c r="L240" s="158">
        <v>60</v>
      </c>
      <c r="M240" s="129" t="s">
        <v>38</v>
      </c>
      <c r="N240" s="158">
        <v>60</v>
      </c>
      <c r="O240" s="157">
        <v>20</v>
      </c>
      <c r="P240" s="346"/>
      <c r="Q240" s="157">
        <v>6</v>
      </c>
      <c r="R240" s="102">
        <v>2</v>
      </c>
      <c r="S240" s="102">
        <f t="shared" ref="S240:S251" si="13">Q240+R240</f>
        <v>8</v>
      </c>
      <c r="T240" s="126" t="s">
        <v>120</v>
      </c>
      <c r="U240" s="95" t="s">
        <v>952</v>
      </c>
      <c r="V240" s="95" t="s">
        <v>953</v>
      </c>
      <c r="W240" s="118" t="s">
        <v>126</v>
      </c>
    </row>
    <row r="241" spans="1:28" ht="21" thickBot="1">
      <c r="A241" s="53" t="s">
        <v>470</v>
      </c>
      <c r="B241" s="54" t="s">
        <v>942</v>
      </c>
      <c r="C241" s="55" t="s">
        <v>943</v>
      </c>
      <c r="D241" s="107" t="s">
        <v>1317</v>
      </c>
      <c r="E241" s="162" t="s">
        <v>815</v>
      </c>
      <c r="F241" s="78" t="s">
        <v>1388</v>
      </c>
      <c r="G241" s="164" t="s">
        <v>1391</v>
      </c>
      <c r="H241" s="149">
        <v>1440</v>
      </c>
      <c r="I241" s="111" t="s">
        <v>1022</v>
      </c>
      <c r="J241" s="149">
        <v>2</v>
      </c>
      <c r="K241" s="110" t="s">
        <v>972</v>
      </c>
      <c r="L241" s="158">
        <v>500</v>
      </c>
      <c r="M241" s="129" t="s">
        <v>38</v>
      </c>
      <c r="N241" s="158">
        <v>500</v>
      </c>
      <c r="O241" s="157">
        <v>100</v>
      </c>
      <c r="P241" s="346"/>
      <c r="Q241" s="157">
        <v>1</v>
      </c>
      <c r="R241" s="102">
        <v>5</v>
      </c>
      <c r="S241" s="102">
        <f t="shared" si="13"/>
        <v>6</v>
      </c>
      <c r="T241" s="126" t="s">
        <v>120</v>
      </c>
      <c r="U241" s="95" t="s">
        <v>952</v>
      </c>
      <c r="V241" s="95" t="s">
        <v>953</v>
      </c>
      <c r="W241" s="118" t="s">
        <v>126</v>
      </c>
    </row>
    <row r="242" spans="1:28" ht="21" thickBot="1">
      <c r="A242" s="53" t="s">
        <v>470</v>
      </c>
      <c r="B242" s="54" t="s">
        <v>942</v>
      </c>
      <c r="C242" s="55" t="s">
        <v>943</v>
      </c>
      <c r="D242" s="107" t="s">
        <v>1317</v>
      </c>
      <c r="E242" s="162" t="s">
        <v>815</v>
      </c>
      <c r="F242" s="78" t="s">
        <v>1388</v>
      </c>
      <c r="G242" s="164" t="s">
        <v>1392</v>
      </c>
      <c r="H242" s="149" t="s">
        <v>956</v>
      </c>
      <c r="I242" s="111" t="s">
        <v>1022</v>
      </c>
      <c r="J242" s="149">
        <v>2</v>
      </c>
      <c r="K242" s="110" t="s">
        <v>972</v>
      </c>
      <c r="L242" s="158">
        <v>500</v>
      </c>
      <c r="M242" s="129" t="s">
        <v>38</v>
      </c>
      <c r="N242" s="158">
        <v>500</v>
      </c>
      <c r="O242" s="157">
        <v>100</v>
      </c>
      <c r="P242" s="347"/>
      <c r="Q242" s="157"/>
      <c r="R242" s="102">
        <v>5</v>
      </c>
      <c r="S242" s="102">
        <f t="shared" si="13"/>
        <v>5</v>
      </c>
      <c r="T242" s="126" t="s">
        <v>120</v>
      </c>
      <c r="U242" s="95" t="s">
        <v>952</v>
      </c>
      <c r="V242" s="95" t="s">
        <v>953</v>
      </c>
      <c r="W242" s="118" t="s">
        <v>126</v>
      </c>
    </row>
    <row r="243" spans="1:28" ht="20.25">
      <c r="A243" s="53" t="s">
        <v>470</v>
      </c>
      <c r="B243" s="54" t="s">
        <v>942</v>
      </c>
      <c r="C243" s="55" t="s">
        <v>943</v>
      </c>
      <c r="D243" s="107" t="s">
        <v>1317</v>
      </c>
      <c r="E243" s="162" t="s">
        <v>815</v>
      </c>
      <c r="F243" s="78" t="s">
        <v>1388</v>
      </c>
      <c r="G243" s="165" t="s">
        <v>1393</v>
      </c>
      <c r="H243" s="149" t="s">
        <v>976</v>
      </c>
      <c r="I243" s="111" t="s">
        <v>1022</v>
      </c>
      <c r="J243" s="149">
        <v>2</v>
      </c>
      <c r="K243" s="110" t="s">
        <v>972</v>
      </c>
      <c r="L243" s="158">
        <v>10000</v>
      </c>
      <c r="M243" s="129" t="s">
        <v>258</v>
      </c>
      <c r="N243" s="158">
        <v>10000</v>
      </c>
      <c r="O243" s="157">
        <v>1</v>
      </c>
      <c r="P243" s="158">
        <v>6</v>
      </c>
      <c r="Q243" s="157">
        <v>0</v>
      </c>
      <c r="R243" s="102">
        <v>2</v>
      </c>
      <c r="S243" s="102">
        <f t="shared" si="13"/>
        <v>2</v>
      </c>
      <c r="T243" s="126" t="s">
        <v>120</v>
      </c>
      <c r="U243" s="95" t="s">
        <v>952</v>
      </c>
      <c r="V243" s="95" t="s">
        <v>978</v>
      </c>
      <c r="W243" s="118" t="s">
        <v>126</v>
      </c>
    </row>
    <row r="244" spans="1:28" ht="21" thickBot="1">
      <c r="A244" s="53" t="s">
        <v>470</v>
      </c>
      <c r="B244" s="54" t="s">
        <v>942</v>
      </c>
      <c r="C244" s="55" t="s">
        <v>943</v>
      </c>
      <c r="D244" s="107" t="s">
        <v>1317</v>
      </c>
      <c r="E244" s="162" t="s">
        <v>815</v>
      </c>
      <c r="F244" s="78" t="s">
        <v>1388</v>
      </c>
      <c r="G244" s="164" t="s">
        <v>1373</v>
      </c>
      <c r="H244" s="149">
        <v>1280</v>
      </c>
      <c r="I244" s="111" t="s">
        <v>1301</v>
      </c>
      <c r="J244" s="149">
        <v>2</v>
      </c>
      <c r="K244" s="110" t="s">
        <v>972</v>
      </c>
      <c r="L244" s="158">
        <v>9000</v>
      </c>
      <c r="M244" s="129" t="s">
        <v>722</v>
      </c>
      <c r="N244" s="158">
        <v>9000</v>
      </c>
      <c r="O244" s="157">
        <v>3000</v>
      </c>
      <c r="P244" s="158">
        <v>2</v>
      </c>
      <c r="Q244" s="157">
        <v>0</v>
      </c>
      <c r="R244" s="102">
        <v>3</v>
      </c>
      <c r="S244" s="102">
        <f t="shared" si="13"/>
        <v>3</v>
      </c>
      <c r="T244" s="126" t="s">
        <v>120</v>
      </c>
      <c r="U244" s="95" t="s">
        <v>967</v>
      </c>
      <c r="V244" s="95" t="s">
        <v>1286</v>
      </c>
      <c r="W244" s="118" t="s">
        <v>979</v>
      </c>
    </row>
    <row r="245" spans="1:28" ht="21" thickBot="1">
      <c r="A245" s="53" t="s">
        <v>470</v>
      </c>
      <c r="B245" s="54" t="s">
        <v>942</v>
      </c>
      <c r="C245" s="55" t="s">
        <v>943</v>
      </c>
      <c r="D245" s="107" t="s">
        <v>1317</v>
      </c>
      <c r="E245" s="162" t="s">
        <v>815</v>
      </c>
      <c r="F245" s="78" t="s">
        <v>1388</v>
      </c>
      <c r="G245" s="164" t="s">
        <v>1394</v>
      </c>
      <c r="H245" s="149" t="s">
        <v>987</v>
      </c>
      <c r="I245" s="111" t="s">
        <v>1303</v>
      </c>
      <c r="J245" s="149">
        <v>2</v>
      </c>
      <c r="K245" s="110" t="s">
        <v>972</v>
      </c>
      <c r="L245" s="158">
        <v>4</v>
      </c>
      <c r="M245" s="129" t="s">
        <v>39</v>
      </c>
      <c r="N245" s="158">
        <v>4</v>
      </c>
      <c r="O245" s="157">
        <v>2</v>
      </c>
      <c r="P245" s="158">
        <v>9</v>
      </c>
      <c r="Q245" s="157">
        <v>0</v>
      </c>
      <c r="R245" s="102">
        <v>2</v>
      </c>
      <c r="S245" s="102">
        <f t="shared" si="13"/>
        <v>2</v>
      </c>
      <c r="T245" s="126" t="s">
        <v>120</v>
      </c>
      <c r="U245" s="95" t="s">
        <v>967</v>
      </c>
      <c r="V245" s="95" t="s">
        <v>1304</v>
      </c>
      <c r="W245" s="118" t="s">
        <v>126</v>
      </c>
    </row>
    <row r="246" spans="1:28" ht="21" thickBot="1">
      <c r="A246" s="53" t="s">
        <v>470</v>
      </c>
      <c r="B246" s="54" t="s">
        <v>942</v>
      </c>
      <c r="C246" s="55" t="s">
        <v>943</v>
      </c>
      <c r="D246" s="107" t="s">
        <v>1317</v>
      </c>
      <c r="E246" s="162" t="s">
        <v>815</v>
      </c>
      <c r="F246" s="78" t="s">
        <v>1388</v>
      </c>
      <c r="G246" s="165" t="s">
        <v>1395</v>
      </c>
      <c r="H246" s="149" t="s">
        <v>982</v>
      </c>
      <c r="I246" s="111" t="s">
        <v>1122</v>
      </c>
      <c r="J246" s="149">
        <v>2</v>
      </c>
      <c r="K246" s="110" t="s">
        <v>972</v>
      </c>
      <c r="L246" s="158">
        <v>300</v>
      </c>
      <c r="M246" s="129" t="s">
        <v>973</v>
      </c>
      <c r="N246" s="158">
        <v>300</v>
      </c>
      <c r="O246" s="157">
        <v>100</v>
      </c>
      <c r="P246" s="158">
        <v>4</v>
      </c>
      <c r="Q246" s="157">
        <v>2</v>
      </c>
      <c r="R246" s="102">
        <v>3</v>
      </c>
      <c r="S246" s="102">
        <f t="shared" si="13"/>
        <v>5</v>
      </c>
      <c r="T246" s="126" t="s">
        <v>120</v>
      </c>
      <c r="U246" s="95" t="s">
        <v>952</v>
      </c>
      <c r="V246" s="95" t="s">
        <v>1250</v>
      </c>
      <c r="W246" s="118" t="s">
        <v>126</v>
      </c>
    </row>
    <row r="247" spans="1:28" ht="32.25" thickBot="1">
      <c r="A247" s="53" t="s">
        <v>470</v>
      </c>
      <c r="B247" s="54" t="s">
        <v>942</v>
      </c>
      <c r="C247" s="55" t="s">
        <v>943</v>
      </c>
      <c r="D247" s="107" t="s">
        <v>1317</v>
      </c>
      <c r="E247" s="162" t="s">
        <v>815</v>
      </c>
      <c r="F247" s="78" t="s">
        <v>1388</v>
      </c>
      <c r="G247" s="165" t="s">
        <v>1396</v>
      </c>
      <c r="H247" s="149"/>
      <c r="I247" s="151" t="s">
        <v>1397</v>
      </c>
      <c r="J247" s="149">
        <v>3</v>
      </c>
      <c r="K247" s="110" t="s">
        <v>972</v>
      </c>
      <c r="L247" s="158">
        <v>1</v>
      </c>
      <c r="M247" s="129" t="s">
        <v>223</v>
      </c>
      <c r="N247" s="158">
        <v>1</v>
      </c>
      <c r="O247" s="157">
        <v>1</v>
      </c>
      <c r="P247" s="158">
        <v>8</v>
      </c>
      <c r="Q247" s="157">
        <v>0</v>
      </c>
      <c r="R247" s="102">
        <v>2</v>
      </c>
      <c r="S247" s="102">
        <f t="shared" si="13"/>
        <v>2</v>
      </c>
      <c r="T247" s="126" t="s">
        <v>233</v>
      </c>
      <c r="U247" s="95" t="s">
        <v>293</v>
      </c>
      <c r="V247" s="95" t="s">
        <v>1398</v>
      </c>
      <c r="W247" s="118" t="s">
        <v>979</v>
      </c>
    </row>
    <row r="248" spans="1:28" ht="20.25" customHeight="1" thickBot="1">
      <c r="A248" s="53" t="s">
        <v>470</v>
      </c>
      <c r="B248" s="54" t="s">
        <v>942</v>
      </c>
      <c r="C248" s="55" t="s">
        <v>943</v>
      </c>
      <c r="D248" s="107" t="s">
        <v>1317</v>
      </c>
      <c r="E248" s="162" t="s">
        <v>815</v>
      </c>
      <c r="F248" s="78" t="s">
        <v>1388</v>
      </c>
      <c r="G248" s="165" t="s">
        <v>1399</v>
      </c>
      <c r="H248" s="149" t="s">
        <v>1363</v>
      </c>
      <c r="I248" s="111" t="s">
        <v>1400</v>
      </c>
      <c r="J248" s="149">
        <v>2</v>
      </c>
      <c r="K248" s="110" t="s">
        <v>972</v>
      </c>
      <c r="L248" s="160">
        <v>3000</v>
      </c>
      <c r="M248" s="129" t="s">
        <v>567</v>
      </c>
      <c r="N248" s="160">
        <v>3000</v>
      </c>
      <c r="O248" s="157">
        <v>1</v>
      </c>
      <c r="P248" s="158">
        <v>5</v>
      </c>
      <c r="Q248" s="157">
        <v>0</v>
      </c>
      <c r="R248" s="102">
        <v>5</v>
      </c>
      <c r="S248" s="102">
        <f t="shared" si="13"/>
        <v>5</v>
      </c>
      <c r="T248" s="126" t="s">
        <v>233</v>
      </c>
      <c r="U248" s="95" t="s">
        <v>293</v>
      </c>
      <c r="V248" s="95" t="s">
        <v>1379</v>
      </c>
      <c r="W248" s="118" t="s">
        <v>126</v>
      </c>
    </row>
    <row r="249" spans="1:28" ht="21.75" customHeight="1">
      <c r="A249" s="53" t="s">
        <v>470</v>
      </c>
      <c r="B249" s="54" t="s">
        <v>942</v>
      </c>
      <c r="C249" s="55" t="s">
        <v>943</v>
      </c>
      <c r="D249" s="107" t="s">
        <v>1317</v>
      </c>
      <c r="E249" s="162" t="s">
        <v>815</v>
      </c>
      <c r="F249" s="78" t="s">
        <v>1388</v>
      </c>
      <c r="G249" s="165" t="s">
        <v>1401</v>
      </c>
      <c r="H249" s="149" t="s">
        <v>1005</v>
      </c>
      <c r="I249" s="111" t="s">
        <v>1006</v>
      </c>
      <c r="J249" s="149">
        <v>2</v>
      </c>
      <c r="K249" s="110" t="s">
        <v>972</v>
      </c>
      <c r="L249" s="158">
        <v>1</v>
      </c>
      <c r="M249" s="129" t="s">
        <v>223</v>
      </c>
      <c r="N249" s="158">
        <v>1</v>
      </c>
      <c r="O249" s="157">
        <v>1</v>
      </c>
      <c r="P249" s="158">
        <v>7</v>
      </c>
      <c r="Q249" s="157">
        <v>6</v>
      </c>
      <c r="R249" s="102">
        <v>5</v>
      </c>
      <c r="S249" s="102">
        <f t="shared" si="13"/>
        <v>11</v>
      </c>
      <c r="T249" s="126" t="s">
        <v>1180</v>
      </c>
      <c r="U249" s="95" t="s">
        <v>984</v>
      </c>
      <c r="V249" s="95" t="s">
        <v>1313</v>
      </c>
      <c r="W249" s="118" t="s">
        <v>1073</v>
      </c>
    </row>
    <row r="250" spans="1:28" ht="31.5">
      <c r="A250" s="53" t="s">
        <v>470</v>
      </c>
      <c r="B250" s="54" t="s">
        <v>942</v>
      </c>
      <c r="C250" s="55" t="s">
        <v>943</v>
      </c>
      <c r="D250" s="107" t="s">
        <v>1317</v>
      </c>
      <c r="E250" s="162" t="s">
        <v>815</v>
      </c>
      <c r="F250" s="78" t="s">
        <v>1388</v>
      </c>
      <c r="G250" s="166" t="s">
        <v>1402</v>
      </c>
      <c r="H250" s="149" t="s">
        <v>1244</v>
      </c>
      <c r="I250" s="111" t="s">
        <v>1403</v>
      </c>
      <c r="J250" s="149">
        <v>2</v>
      </c>
      <c r="K250" s="110" t="s">
        <v>972</v>
      </c>
      <c r="L250" s="158" t="s">
        <v>1404</v>
      </c>
      <c r="M250" s="129" t="s">
        <v>223</v>
      </c>
      <c r="N250" s="158" t="s">
        <v>1404</v>
      </c>
      <c r="O250" s="157">
        <v>1</v>
      </c>
      <c r="P250" s="158">
        <v>3</v>
      </c>
      <c r="Q250" s="157">
        <v>2</v>
      </c>
      <c r="R250" s="102">
        <v>2</v>
      </c>
      <c r="S250" s="102">
        <f t="shared" si="13"/>
        <v>4</v>
      </c>
      <c r="T250" s="126" t="s">
        <v>233</v>
      </c>
      <c r="U250" s="95" t="s">
        <v>984</v>
      </c>
      <c r="V250" s="95" t="s">
        <v>1405</v>
      </c>
      <c r="W250" s="118" t="s">
        <v>979</v>
      </c>
    </row>
    <row r="251" spans="1:28" ht="21" thickBot="1">
      <c r="A251" s="53" t="s">
        <v>470</v>
      </c>
      <c r="B251" s="54" t="s">
        <v>942</v>
      </c>
      <c r="C251" s="55" t="s">
        <v>943</v>
      </c>
      <c r="D251" s="107" t="s">
        <v>1317</v>
      </c>
      <c r="E251" s="162" t="s">
        <v>815</v>
      </c>
      <c r="F251" s="78" t="s">
        <v>1388</v>
      </c>
      <c r="G251" s="164" t="s">
        <v>1406</v>
      </c>
      <c r="H251" s="149" t="s">
        <v>1010</v>
      </c>
      <c r="I251" s="111" t="s">
        <v>1075</v>
      </c>
      <c r="J251" s="149">
        <v>3</v>
      </c>
      <c r="K251" s="110" t="s">
        <v>972</v>
      </c>
      <c r="L251" s="158">
        <v>40</v>
      </c>
      <c r="M251" s="129" t="s">
        <v>1012</v>
      </c>
      <c r="N251" s="158">
        <v>40</v>
      </c>
      <c r="O251" s="157">
        <v>20</v>
      </c>
      <c r="P251" s="158">
        <v>10</v>
      </c>
      <c r="Q251" s="157">
        <v>0</v>
      </c>
      <c r="R251" s="102">
        <v>2</v>
      </c>
      <c r="S251" s="102">
        <f t="shared" si="13"/>
        <v>2</v>
      </c>
      <c r="T251" s="126" t="s">
        <v>1183</v>
      </c>
      <c r="U251" s="95" t="s">
        <v>293</v>
      </c>
      <c r="V251" s="95" t="s">
        <v>1184</v>
      </c>
      <c r="W251" s="118" t="s">
        <v>126</v>
      </c>
    </row>
    <row r="252" spans="1:28" ht="11.25" customHeight="1">
      <c r="A252" s="53"/>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c r="AA252" s="53"/>
      <c r="AB252" s="53"/>
    </row>
    <row r="253" spans="1:28" ht="20.25">
      <c r="A253" s="53" t="s">
        <v>470</v>
      </c>
      <c r="B253" s="54" t="s">
        <v>942</v>
      </c>
      <c r="C253" s="55" t="s">
        <v>943</v>
      </c>
      <c r="D253" s="107" t="s">
        <v>1317</v>
      </c>
      <c r="E253" s="167" t="s">
        <v>1407</v>
      </c>
      <c r="F253" s="78" t="s">
        <v>1408</v>
      </c>
      <c r="G253" s="168" t="s">
        <v>1368</v>
      </c>
      <c r="H253" s="93">
        <v>1411</v>
      </c>
      <c r="I253" s="111" t="s">
        <v>1022</v>
      </c>
      <c r="J253" s="93">
        <v>2</v>
      </c>
      <c r="K253" s="110" t="s">
        <v>972</v>
      </c>
      <c r="L253" s="128">
        <v>80</v>
      </c>
      <c r="M253" s="129" t="s">
        <v>38</v>
      </c>
      <c r="N253" s="128">
        <v>80</v>
      </c>
      <c r="O253" s="128">
        <v>20</v>
      </c>
      <c r="P253" s="348">
        <v>1</v>
      </c>
      <c r="Q253" s="130">
        <v>5</v>
      </c>
      <c r="R253" s="130">
        <v>4</v>
      </c>
      <c r="S253" s="130">
        <f>Q253+R253</f>
        <v>9</v>
      </c>
      <c r="T253" s="126" t="s">
        <v>120</v>
      </c>
      <c r="U253" s="95" t="s">
        <v>952</v>
      </c>
      <c r="V253" s="95" t="s">
        <v>953</v>
      </c>
      <c r="W253" s="118" t="s">
        <v>126</v>
      </c>
    </row>
    <row r="254" spans="1:28" ht="20.25">
      <c r="A254" s="53" t="s">
        <v>470</v>
      </c>
      <c r="B254" s="54" t="s">
        <v>942</v>
      </c>
      <c r="C254" s="55" t="s">
        <v>943</v>
      </c>
      <c r="D254" s="107" t="s">
        <v>1317</v>
      </c>
      <c r="E254" s="167" t="s">
        <v>1407</v>
      </c>
      <c r="F254" s="78" t="s">
        <v>1408</v>
      </c>
      <c r="G254" s="168" t="s">
        <v>1409</v>
      </c>
      <c r="H254" s="93" t="s">
        <v>948</v>
      </c>
      <c r="I254" s="111" t="s">
        <v>1022</v>
      </c>
      <c r="J254" s="93">
        <v>2</v>
      </c>
      <c r="K254" s="110" t="s">
        <v>972</v>
      </c>
      <c r="L254" s="95">
        <v>60</v>
      </c>
      <c r="M254" s="129" t="s">
        <v>38</v>
      </c>
      <c r="N254" s="95">
        <v>60</v>
      </c>
      <c r="O254" s="128">
        <v>20</v>
      </c>
      <c r="P254" s="349"/>
      <c r="Q254" s="130">
        <v>5</v>
      </c>
      <c r="R254" s="130">
        <v>3</v>
      </c>
      <c r="S254" s="130">
        <f t="shared" ref="S254:S264" si="14">Q254+R254</f>
        <v>8</v>
      </c>
      <c r="T254" s="126" t="s">
        <v>120</v>
      </c>
      <c r="U254" s="95" t="s">
        <v>952</v>
      </c>
      <c r="V254" s="95" t="s">
        <v>953</v>
      </c>
      <c r="W254" s="118" t="s">
        <v>126</v>
      </c>
    </row>
    <row r="255" spans="1:28" ht="20.25">
      <c r="A255" s="53" t="s">
        <v>470</v>
      </c>
      <c r="B255" s="54" t="s">
        <v>942</v>
      </c>
      <c r="C255" s="55" t="s">
        <v>943</v>
      </c>
      <c r="D255" s="107" t="s">
        <v>1317</v>
      </c>
      <c r="E255" s="167" t="s">
        <v>1407</v>
      </c>
      <c r="F255" s="78" t="s">
        <v>1408</v>
      </c>
      <c r="G255" s="168" t="s">
        <v>1410</v>
      </c>
      <c r="H255" s="93">
        <v>1440</v>
      </c>
      <c r="I255" s="111" t="s">
        <v>1022</v>
      </c>
      <c r="J255" s="93">
        <v>2</v>
      </c>
      <c r="K255" s="110" t="s">
        <v>972</v>
      </c>
      <c r="L255" s="95">
        <v>400</v>
      </c>
      <c r="M255" s="129" t="s">
        <v>38</v>
      </c>
      <c r="N255" s="95">
        <v>400</v>
      </c>
      <c r="O255" s="128">
        <v>100</v>
      </c>
      <c r="P255" s="349"/>
      <c r="Q255" s="130">
        <v>11</v>
      </c>
      <c r="R255" s="130">
        <v>4</v>
      </c>
      <c r="S255" s="130">
        <f t="shared" si="14"/>
        <v>15</v>
      </c>
      <c r="T255" s="126" t="s">
        <v>120</v>
      </c>
      <c r="U255" s="95" t="s">
        <v>952</v>
      </c>
      <c r="V255" s="95" t="s">
        <v>953</v>
      </c>
      <c r="W255" s="118" t="s">
        <v>126</v>
      </c>
    </row>
    <row r="256" spans="1:28" ht="20.25">
      <c r="A256" s="53" t="s">
        <v>470</v>
      </c>
      <c r="B256" s="54" t="s">
        <v>942</v>
      </c>
      <c r="C256" s="55" t="s">
        <v>943</v>
      </c>
      <c r="D256" s="107" t="s">
        <v>1317</v>
      </c>
      <c r="E256" s="167" t="s">
        <v>1407</v>
      </c>
      <c r="F256" s="78" t="s">
        <v>1408</v>
      </c>
      <c r="G256" s="168" t="s">
        <v>1411</v>
      </c>
      <c r="H256" s="93" t="s">
        <v>956</v>
      </c>
      <c r="I256" s="111" t="s">
        <v>1022</v>
      </c>
      <c r="J256" s="93">
        <v>2</v>
      </c>
      <c r="K256" s="110" t="s">
        <v>972</v>
      </c>
      <c r="L256" s="95">
        <v>400</v>
      </c>
      <c r="M256" s="129" t="s">
        <v>38</v>
      </c>
      <c r="N256" s="95">
        <v>400</v>
      </c>
      <c r="O256" s="128">
        <v>100</v>
      </c>
      <c r="P256" s="350"/>
      <c r="Q256" s="130">
        <v>10</v>
      </c>
      <c r="R256" s="130">
        <v>4</v>
      </c>
      <c r="S256" s="130">
        <f t="shared" si="14"/>
        <v>14</v>
      </c>
      <c r="T256" s="126" t="s">
        <v>120</v>
      </c>
      <c r="U256" s="95" t="s">
        <v>952</v>
      </c>
      <c r="V256" s="95" t="s">
        <v>953</v>
      </c>
      <c r="W256" s="118" t="s">
        <v>126</v>
      </c>
    </row>
    <row r="257" spans="1:23" ht="20.25">
      <c r="A257" s="53" t="s">
        <v>470</v>
      </c>
      <c r="B257" s="54" t="s">
        <v>942</v>
      </c>
      <c r="C257" s="55" t="s">
        <v>943</v>
      </c>
      <c r="D257" s="107" t="s">
        <v>1317</v>
      </c>
      <c r="E257" s="167" t="s">
        <v>1407</v>
      </c>
      <c r="F257" s="78" t="s">
        <v>1408</v>
      </c>
      <c r="G257" s="129" t="s">
        <v>1412</v>
      </c>
      <c r="H257" s="93" t="s">
        <v>982</v>
      </c>
      <c r="I257" s="111" t="s">
        <v>1301</v>
      </c>
      <c r="J257" s="93">
        <v>3</v>
      </c>
      <c r="K257" s="110" t="s">
        <v>972</v>
      </c>
      <c r="L257" s="95">
        <v>4</v>
      </c>
      <c r="M257" s="129" t="s">
        <v>722</v>
      </c>
      <c r="N257" s="95">
        <v>4</v>
      </c>
      <c r="O257" s="128">
        <v>3000</v>
      </c>
      <c r="P257" s="128">
        <v>7</v>
      </c>
      <c r="Q257" s="130">
        <v>0</v>
      </c>
      <c r="R257" s="130">
        <v>2</v>
      </c>
      <c r="S257" s="130">
        <f t="shared" si="14"/>
        <v>2</v>
      </c>
      <c r="T257" s="126" t="s">
        <v>120</v>
      </c>
      <c r="U257" s="95" t="s">
        <v>984</v>
      </c>
      <c r="V257" s="95" t="s">
        <v>1286</v>
      </c>
      <c r="W257" s="118" t="s">
        <v>979</v>
      </c>
    </row>
    <row r="258" spans="1:23" ht="20.25">
      <c r="A258" s="53" t="s">
        <v>470</v>
      </c>
      <c r="B258" s="54" t="s">
        <v>942</v>
      </c>
      <c r="C258" s="55" t="s">
        <v>943</v>
      </c>
      <c r="D258" s="107" t="s">
        <v>1317</v>
      </c>
      <c r="E258" s="167" t="s">
        <v>1407</v>
      </c>
      <c r="F258" s="78" t="s">
        <v>1408</v>
      </c>
      <c r="G258" s="127" t="s">
        <v>1413</v>
      </c>
      <c r="H258" s="93">
        <v>1500</v>
      </c>
      <c r="I258" s="111" t="s">
        <v>1303</v>
      </c>
      <c r="J258" s="93">
        <v>2</v>
      </c>
      <c r="K258" s="110" t="s">
        <v>972</v>
      </c>
      <c r="L258" s="95">
        <v>4</v>
      </c>
      <c r="M258" s="129" t="s">
        <v>39</v>
      </c>
      <c r="N258" s="95">
        <v>4</v>
      </c>
      <c r="O258" s="128">
        <v>2</v>
      </c>
      <c r="P258" s="128">
        <v>2</v>
      </c>
      <c r="Q258" s="130">
        <v>0</v>
      </c>
      <c r="R258" s="130">
        <v>5</v>
      </c>
      <c r="S258" s="130">
        <f t="shared" si="14"/>
        <v>5</v>
      </c>
      <c r="T258" s="126" t="s">
        <v>120</v>
      </c>
      <c r="U258" s="95" t="s">
        <v>967</v>
      </c>
      <c r="V258" s="95" t="s">
        <v>1304</v>
      </c>
      <c r="W258" s="118" t="s">
        <v>126</v>
      </c>
    </row>
    <row r="259" spans="1:23" ht="20.25">
      <c r="A259" s="53" t="s">
        <v>470</v>
      </c>
      <c r="B259" s="54" t="s">
        <v>942</v>
      </c>
      <c r="C259" s="55" t="s">
        <v>943</v>
      </c>
      <c r="D259" s="107" t="s">
        <v>1317</v>
      </c>
      <c r="E259" s="167" t="s">
        <v>1407</v>
      </c>
      <c r="F259" s="78" t="s">
        <v>1408</v>
      </c>
      <c r="G259" s="168" t="s">
        <v>1414</v>
      </c>
      <c r="H259" s="93">
        <v>1490</v>
      </c>
      <c r="I259" s="111" t="s">
        <v>1122</v>
      </c>
      <c r="J259" s="93">
        <v>2</v>
      </c>
      <c r="K259" s="110" t="s">
        <v>972</v>
      </c>
      <c r="L259" s="95">
        <v>200</v>
      </c>
      <c r="M259" s="129" t="s">
        <v>40</v>
      </c>
      <c r="N259" s="95">
        <v>200</v>
      </c>
      <c r="O259" s="128">
        <v>100</v>
      </c>
      <c r="P259" s="128">
        <v>5</v>
      </c>
      <c r="Q259" s="130">
        <v>1</v>
      </c>
      <c r="R259" s="130">
        <v>2</v>
      </c>
      <c r="S259" s="130">
        <f t="shared" si="14"/>
        <v>3</v>
      </c>
      <c r="T259" s="126" t="s">
        <v>120</v>
      </c>
      <c r="U259" s="95" t="s">
        <v>967</v>
      </c>
      <c r="V259" s="95" t="s">
        <v>1250</v>
      </c>
      <c r="W259" s="118" t="s">
        <v>126</v>
      </c>
    </row>
    <row r="260" spans="1:23" ht="20.25">
      <c r="A260" s="53" t="s">
        <v>470</v>
      </c>
      <c r="B260" s="54" t="s">
        <v>942</v>
      </c>
      <c r="C260" s="55" t="s">
        <v>943</v>
      </c>
      <c r="D260" s="107" t="s">
        <v>1317</v>
      </c>
      <c r="E260" s="167" t="s">
        <v>1407</v>
      </c>
      <c r="F260" s="78" t="s">
        <v>1408</v>
      </c>
      <c r="G260" s="168" t="s">
        <v>1415</v>
      </c>
      <c r="H260" s="93" t="s">
        <v>1131</v>
      </c>
      <c r="I260" s="111" t="s">
        <v>1132</v>
      </c>
      <c r="J260" s="93">
        <v>3</v>
      </c>
      <c r="K260" s="110" t="s">
        <v>972</v>
      </c>
      <c r="L260" s="95">
        <v>1500</v>
      </c>
      <c r="M260" s="129" t="s">
        <v>24</v>
      </c>
      <c r="N260" s="95">
        <v>1500</v>
      </c>
      <c r="O260" s="128">
        <v>1</v>
      </c>
      <c r="P260" s="128">
        <v>8</v>
      </c>
      <c r="Q260" s="130">
        <v>0</v>
      </c>
      <c r="R260" s="130">
        <v>2</v>
      </c>
      <c r="S260" s="130">
        <f t="shared" si="14"/>
        <v>2</v>
      </c>
      <c r="T260" s="126" t="s">
        <v>120</v>
      </c>
      <c r="U260" s="95" t="s">
        <v>967</v>
      </c>
      <c r="V260" s="95" t="s">
        <v>1416</v>
      </c>
      <c r="W260" s="118" t="s">
        <v>979</v>
      </c>
    </row>
    <row r="261" spans="1:23" ht="20.25">
      <c r="A261" s="53" t="s">
        <v>470</v>
      </c>
      <c r="B261" s="54" t="s">
        <v>942</v>
      </c>
      <c r="C261" s="55" t="s">
        <v>943</v>
      </c>
      <c r="D261" s="107" t="s">
        <v>1317</v>
      </c>
      <c r="E261" s="167" t="s">
        <v>1407</v>
      </c>
      <c r="F261" s="78" t="s">
        <v>1408</v>
      </c>
      <c r="G261" s="168" t="s">
        <v>1417</v>
      </c>
      <c r="H261" s="93" t="s">
        <v>1001</v>
      </c>
      <c r="I261" s="111" t="s">
        <v>1093</v>
      </c>
      <c r="J261" s="93">
        <v>2</v>
      </c>
      <c r="K261" s="110" t="s">
        <v>972</v>
      </c>
      <c r="L261" s="169">
        <v>5000</v>
      </c>
      <c r="M261" s="129" t="s">
        <v>258</v>
      </c>
      <c r="N261" s="169">
        <v>5000</v>
      </c>
      <c r="O261" s="128">
        <v>1</v>
      </c>
      <c r="P261" s="128">
        <v>6</v>
      </c>
      <c r="Q261" s="130">
        <v>0</v>
      </c>
      <c r="R261" s="130">
        <v>1</v>
      </c>
      <c r="S261" s="130">
        <f t="shared" si="14"/>
        <v>1</v>
      </c>
      <c r="T261" s="126" t="s">
        <v>120</v>
      </c>
      <c r="U261" s="95" t="s">
        <v>967</v>
      </c>
      <c r="V261" s="95" t="s">
        <v>978</v>
      </c>
      <c r="W261" s="118" t="s">
        <v>979</v>
      </c>
    </row>
    <row r="262" spans="1:23" ht="31.5">
      <c r="A262" s="53" t="s">
        <v>470</v>
      </c>
      <c r="B262" s="54" t="s">
        <v>942</v>
      </c>
      <c r="C262" s="55" t="s">
        <v>943</v>
      </c>
      <c r="D262" s="107" t="s">
        <v>1317</v>
      </c>
      <c r="E262" s="167" t="s">
        <v>1407</v>
      </c>
      <c r="F262" s="78" t="s">
        <v>1408</v>
      </c>
      <c r="G262" s="168" t="s">
        <v>1418</v>
      </c>
      <c r="H262" s="93" t="s">
        <v>1001</v>
      </c>
      <c r="I262" s="170" t="s">
        <v>1419</v>
      </c>
      <c r="J262" s="93">
        <v>3</v>
      </c>
      <c r="K262" s="110" t="s">
        <v>972</v>
      </c>
      <c r="L262" s="95">
        <v>1</v>
      </c>
      <c r="M262" s="129" t="s">
        <v>223</v>
      </c>
      <c r="N262" s="95">
        <v>1</v>
      </c>
      <c r="O262" s="128">
        <v>1</v>
      </c>
      <c r="P262" s="128">
        <v>3</v>
      </c>
      <c r="Q262" s="130">
        <v>0</v>
      </c>
      <c r="R262" s="130">
        <v>2</v>
      </c>
      <c r="S262" s="130">
        <f t="shared" si="14"/>
        <v>2</v>
      </c>
      <c r="T262" s="126" t="s">
        <v>233</v>
      </c>
      <c r="U262" s="95" t="s">
        <v>293</v>
      </c>
      <c r="V262" s="95" t="s">
        <v>1420</v>
      </c>
      <c r="W262" s="118" t="s">
        <v>126</v>
      </c>
    </row>
    <row r="263" spans="1:23" ht="20.25">
      <c r="A263" s="53" t="s">
        <v>470</v>
      </c>
      <c r="B263" s="54" t="s">
        <v>942</v>
      </c>
      <c r="C263" s="55" t="s">
        <v>943</v>
      </c>
      <c r="D263" s="107" t="s">
        <v>1317</v>
      </c>
      <c r="E263" s="167" t="s">
        <v>1407</v>
      </c>
      <c r="F263" s="78" t="s">
        <v>1408</v>
      </c>
      <c r="G263" s="168" t="s">
        <v>1421</v>
      </c>
      <c r="H263" s="93" t="s">
        <v>1005</v>
      </c>
      <c r="I263" s="111" t="s">
        <v>1006</v>
      </c>
      <c r="J263" s="93">
        <v>2</v>
      </c>
      <c r="K263" s="110" t="s">
        <v>972</v>
      </c>
      <c r="L263" s="95">
        <v>1</v>
      </c>
      <c r="M263" s="129" t="s">
        <v>223</v>
      </c>
      <c r="N263" s="95">
        <v>1</v>
      </c>
      <c r="O263" s="128">
        <v>1</v>
      </c>
      <c r="P263" s="128">
        <v>4</v>
      </c>
      <c r="Q263" s="130">
        <v>10</v>
      </c>
      <c r="R263" s="130">
        <v>5</v>
      </c>
      <c r="S263" s="130">
        <f t="shared" si="14"/>
        <v>15</v>
      </c>
      <c r="T263" s="126" t="s">
        <v>1180</v>
      </c>
      <c r="U263" s="95" t="s">
        <v>984</v>
      </c>
      <c r="V263" s="95" t="s">
        <v>1313</v>
      </c>
      <c r="W263" s="118" t="s">
        <v>125</v>
      </c>
    </row>
    <row r="264" spans="1:23" ht="20.25">
      <c r="A264" s="53" t="s">
        <v>470</v>
      </c>
      <c r="B264" s="54" t="s">
        <v>942</v>
      </c>
      <c r="C264" s="55" t="s">
        <v>943</v>
      </c>
      <c r="D264" s="107" t="s">
        <v>1317</v>
      </c>
      <c r="E264" s="167" t="s">
        <v>1407</v>
      </c>
      <c r="F264" s="78" t="s">
        <v>1408</v>
      </c>
      <c r="G264" s="127" t="s">
        <v>1422</v>
      </c>
      <c r="H264" s="93" t="s">
        <v>1010</v>
      </c>
      <c r="I264" s="111" t="s">
        <v>1075</v>
      </c>
      <c r="J264" s="93">
        <v>2</v>
      </c>
      <c r="K264" s="110" t="s">
        <v>972</v>
      </c>
      <c r="L264" s="95">
        <v>20</v>
      </c>
      <c r="M264" s="129" t="s">
        <v>1012</v>
      </c>
      <c r="N264" s="95">
        <v>20</v>
      </c>
      <c r="O264" s="128">
        <v>20</v>
      </c>
      <c r="P264" s="128">
        <v>9</v>
      </c>
      <c r="Q264" s="130">
        <v>1</v>
      </c>
      <c r="R264" s="130">
        <v>1</v>
      </c>
      <c r="S264" s="130">
        <f t="shared" si="14"/>
        <v>2</v>
      </c>
      <c r="T264" s="126" t="s">
        <v>1183</v>
      </c>
      <c r="U264" s="95" t="s">
        <v>293</v>
      </c>
      <c r="V264" s="95" t="s">
        <v>1184</v>
      </c>
      <c r="W264" s="118" t="s">
        <v>126</v>
      </c>
    </row>
    <row r="265" spans="1:23" ht="13.5" thickBot="1">
      <c r="A265" s="53"/>
      <c r="B265" s="53"/>
      <c r="C265" s="53"/>
      <c r="D265" s="53"/>
      <c r="E265" s="53"/>
      <c r="F265" s="53"/>
      <c r="G265" s="53"/>
      <c r="H265" s="53"/>
      <c r="I265" s="53"/>
      <c r="J265" s="53"/>
      <c r="K265" s="53"/>
      <c r="L265" s="53"/>
      <c r="M265" s="53"/>
      <c r="N265" s="53"/>
      <c r="O265" s="53"/>
      <c r="P265" s="53"/>
      <c r="Q265" s="53"/>
      <c r="R265" s="53"/>
      <c r="S265" s="53"/>
      <c r="T265" s="53"/>
      <c r="U265" s="53"/>
      <c r="V265" s="53"/>
      <c r="W265" s="53"/>
    </row>
    <row r="266" spans="1:23" ht="21" thickBot="1">
      <c r="A266" s="53" t="s">
        <v>470</v>
      </c>
      <c r="B266" s="54" t="s">
        <v>942</v>
      </c>
      <c r="C266" s="153" t="s">
        <v>472</v>
      </c>
      <c r="D266" s="171" t="s">
        <v>682</v>
      </c>
      <c r="E266" s="172" t="s">
        <v>1423</v>
      </c>
      <c r="F266" s="78" t="s">
        <v>1424</v>
      </c>
      <c r="G266" s="173" t="s">
        <v>1425</v>
      </c>
      <c r="H266" s="149">
        <v>1411</v>
      </c>
      <c r="I266" s="111" t="s">
        <v>1022</v>
      </c>
      <c r="J266" s="93">
        <v>2</v>
      </c>
      <c r="K266" s="110" t="s">
        <v>972</v>
      </c>
      <c r="L266" s="174">
        <v>20</v>
      </c>
      <c r="M266" s="129" t="s">
        <v>38</v>
      </c>
      <c r="N266" s="174">
        <v>20</v>
      </c>
      <c r="O266" s="128">
        <v>10</v>
      </c>
      <c r="P266" s="348">
        <v>1</v>
      </c>
      <c r="Q266" s="128">
        <v>5</v>
      </c>
      <c r="R266" s="174">
        <v>2</v>
      </c>
      <c r="S266" s="174">
        <f>Q266+R266</f>
        <v>7</v>
      </c>
      <c r="T266" s="126" t="s">
        <v>120</v>
      </c>
      <c r="U266" s="95" t="s">
        <v>952</v>
      </c>
      <c r="V266" s="95" t="s">
        <v>953</v>
      </c>
      <c r="W266" s="118" t="s">
        <v>126</v>
      </c>
    </row>
    <row r="267" spans="1:23" ht="21" thickBot="1">
      <c r="A267" s="53" t="s">
        <v>470</v>
      </c>
      <c r="B267" s="54" t="s">
        <v>942</v>
      </c>
      <c r="C267" s="153" t="s">
        <v>472</v>
      </c>
      <c r="D267" s="171" t="s">
        <v>682</v>
      </c>
      <c r="E267" s="172" t="s">
        <v>1423</v>
      </c>
      <c r="F267" s="78" t="s">
        <v>1424</v>
      </c>
      <c r="G267" s="173" t="s">
        <v>1056</v>
      </c>
      <c r="H267" s="149" t="s">
        <v>948</v>
      </c>
      <c r="I267" s="111" t="s">
        <v>1022</v>
      </c>
      <c r="J267" s="93">
        <v>2</v>
      </c>
      <c r="K267" s="110" t="s">
        <v>972</v>
      </c>
      <c r="L267" s="174">
        <v>20</v>
      </c>
      <c r="M267" s="129" t="s">
        <v>38</v>
      </c>
      <c r="N267" s="174">
        <v>20</v>
      </c>
      <c r="O267" s="128">
        <v>10</v>
      </c>
      <c r="P267" s="349"/>
      <c r="Q267" s="128">
        <v>6</v>
      </c>
      <c r="R267" s="174">
        <v>2</v>
      </c>
      <c r="S267" s="174">
        <f t="shared" ref="S267:S282" si="15">Q267+R267</f>
        <v>8</v>
      </c>
      <c r="T267" s="126" t="s">
        <v>120</v>
      </c>
      <c r="U267" s="95" t="s">
        <v>952</v>
      </c>
      <c r="V267" s="95" t="s">
        <v>953</v>
      </c>
      <c r="W267" s="118" t="s">
        <v>126</v>
      </c>
    </row>
    <row r="268" spans="1:23" ht="21" thickBot="1">
      <c r="A268" s="53" t="s">
        <v>470</v>
      </c>
      <c r="B268" s="54" t="s">
        <v>942</v>
      </c>
      <c r="C268" s="153" t="s">
        <v>472</v>
      </c>
      <c r="D268" s="171" t="s">
        <v>682</v>
      </c>
      <c r="E268" s="172" t="s">
        <v>1423</v>
      </c>
      <c r="F268" s="78" t="s">
        <v>1424</v>
      </c>
      <c r="G268" s="173" t="s">
        <v>1426</v>
      </c>
      <c r="H268" s="149">
        <v>1440</v>
      </c>
      <c r="I268" s="111" t="s">
        <v>1022</v>
      </c>
      <c r="J268" s="93">
        <v>2</v>
      </c>
      <c r="K268" s="110" t="s">
        <v>972</v>
      </c>
      <c r="L268" s="174">
        <v>400</v>
      </c>
      <c r="M268" s="129" t="s">
        <v>38</v>
      </c>
      <c r="N268" s="174">
        <v>400</v>
      </c>
      <c r="O268" s="128">
        <v>100</v>
      </c>
      <c r="P268" s="349"/>
      <c r="Q268" s="128">
        <v>10</v>
      </c>
      <c r="R268" s="174">
        <v>4</v>
      </c>
      <c r="S268" s="174">
        <f t="shared" si="15"/>
        <v>14</v>
      </c>
      <c r="T268" s="126" t="s">
        <v>120</v>
      </c>
      <c r="U268" s="95" t="s">
        <v>952</v>
      </c>
      <c r="V268" s="95" t="s">
        <v>953</v>
      </c>
      <c r="W268" s="118" t="s">
        <v>126</v>
      </c>
    </row>
    <row r="269" spans="1:23" ht="21" thickBot="1">
      <c r="A269" s="53" t="s">
        <v>470</v>
      </c>
      <c r="B269" s="54" t="s">
        <v>942</v>
      </c>
      <c r="C269" s="153" t="s">
        <v>472</v>
      </c>
      <c r="D269" s="171" t="s">
        <v>682</v>
      </c>
      <c r="E269" s="172" t="s">
        <v>1423</v>
      </c>
      <c r="F269" s="78" t="s">
        <v>1424</v>
      </c>
      <c r="G269" s="173" t="s">
        <v>1427</v>
      </c>
      <c r="H269" s="149">
        <v>1440</v>
      </c>
      <c r="I269" s="111" t="s">
        <v>1022</v>
      </c>
      <c r="J269" s="93">
        <v>2</v>
      </c>
      <c r="K269" s="110" t="s">
        <v>972</v>
      </c>
      <c r="L269" s="174">
        <v>400</v>
      </c>
      <c r="M269" s="129" t="s">
        <v>38</v>
      </c>
      <c r="N269" s="174">
        <v>400</v>
      </c>
      <c r="O269" s="128">
        <v>100</v>
      </c>
      <c r="P269" s="350"/>
      <c r="Q269" s="128">
        <v>11</v>
      </c>
      <c r="R269" s="174">
        <v>4</v>
      </c>
      <c r="S269" s="174">
        <f t="shared" si="15"/>
        <v>15</v>
      </c>
      <c r="T269" s="126" t="s">
        <v>120</v>
      </c>
      <c r="U269" s="95" t="s">
        <v>952</v>
      </c>
      <c r="V269" s="95" t="s">
        <v>953</v>
      </c>
      <c r="W269" s="118" t="s">
        <v>126</v>
      </c>
    </row>
    <row r="270" spans="1:23" ht="21" thickBot="1">
      <c r="A270" s="53" t="s">
        <v>470</v>
      </c>
      <c r="B270" s="54" t="s">
        <v>942</v>
      </c>
      <c r="C270" s="153" t="s">
        <v>472</v>
      </c>
      <c r="D270" s="171" t="s">
        <v>682</v>
      </c>
      <c r="E270" s="172" t="s">
        <v>1423</v>
      </c>
      <c r="F270" s="78" t="s">
        <v>1424</v>
      </c>
      <c r="G270" s="173" t="s">
        <v>1428</v>
      </c>
      <c r="H270" s="149" t="s">
        <v>970</v>
      </c>
      <c r="I270" s="111" t="s">
        <v>1122</v>
      </c>
      <c r="J270" s="93">
        <v>2</v>
      </c>
      <c r="K270" s="110" t="s">
        <v>972</v>
      </c>
      <c r="L270" s="174">
        <v>300</v>
      </c>
      <c r="M270" s="129" t="s">
        <v>973</v>
      </c>
      <c r="N270" s="174">
        <v>300</v>
      </c>
      <c r="O270" s="128">
        <v>100</v>
      </c>
      <c r="P270" s="128">
        <v>2</v>
      </c>
      <c r="Q270" s="128">
        <v>1</v>
      </c>
      <c r="R270" s="174">
        <v>3</v>
      </c>
      <c r="S270" s="174">
        <f t="shared" si="15"/>
        <v>4</v>
      </c>
      <c r="T270" s="126" t="s">
        <v>120</v>
      </c>
      <c r="U270" s="95" t="s">
        <v>967</v>
      </c>
      <c r="V270" s="175" t="s">
        <v>1250</v>
      </c>
      <c r="W270" s="118" t="s">
        <v>126</v>
      </c>
    </row>
    <row r="271" spans="1:23" ht="21" thickBot="1">
      <c r="A271" s="53" t="s">
        <v>470</v>
      </c>
      <c r="B271" s="54" t="s">
        <v>942</v>
      </c>
      <c r="C271" s="153" t="s">
        <v>472</v>
      </c>
      <c r="D271" s="171" t="s">
        <v>682</v>
      </c>
      <c r="E271" s="172" t="s">
        <v>1423</v>
      </c>
      <c r="F271" s="78" t="s">
        <v>1424</v>
      </c>
      <c r="G271" s="173" t="s">
        <v>1429</v>
      </c>
      <c r="H271" s="149">
        <v>1500</v>
      </c>
      <c r="I271" s="111" t="s">
        <v>1303</v>
      </c>
      <c r="J271" s="93">
        <v>2</v>
      </c>
      <c r="K271" s="110" t="s">
        <v>972</v>
      </c>
      <c r="L271" s="174">
        <v>2</v>
      </c>
      <c r="M271" s="129" t="s">
        <v>39</v>
      </c>
      <c r="N271" s="174">
        <v>2</v>
      </c>
      <c r="O271" s="128">
        <v>2</v>
      </c>
      <c r="P271" s="128">
        <v>11</v>
      </c>
      <c r="Q271" s="128">
        <v>5</v>
      </c>
      <c r="R271" s="174">
        <v>2</v>
      </c>
      <c r="S271" s="174">
        <f t="shared" si="15"/>
        <v>7</v>
      </c>
      <c r="T271" s="126" t="s">
        <v>120</v>
      </c>
      <c r="U271" s="95" t="s">
        <v>1430</v>
      </c>
      <c r="V271" s="175" t="s">
        <v>1304</v>
      </c>
      <c r="W271" s="118" t="s">
        <v>126</v>
      </c>
    </row>
    <row r="272" spans="1:23" ht="21" thickBot="1">
      <c r="A272" s="53" t="s">
        <v>470</v>
      </c>
      <c r="B272" s="54" t="s">
        <v>942</v>
      </c>
      <c r="C272" s="153" t="s">
        <v>472</v>
      </c>
      <c r="D272" s="171" t="s">
        <v>682</v>
      </c>
      <c r="E272" s="172" t="s">
        <v>1423</v>
      </c>
      <c r="F272" s="78" t="s">
        <v>1424</v>
      </c>
      <c r="G272" s="173" t="s">
        <v>1431</v>
      </c>
      <c r="H272" s="149" t="s">
        <v>1131</v>
      </c>
      <c r="I272" s="111" t="s">
        <v>1132</v>
      </c>
      <c r="J272" s="93">
        <v>3</v>
      </c>
      <c r="K272" s="110" t="s">
        <v>972</v>
      </c>
      <c r="L272" s="174">
        <v>1500</v>
      </c>
      <c r="M272" s="129" t="s">
        <v>24</v>
      </c>
      <c r="N272" s="174">
        <v>1500</v>
      </c>
      <c r="O272" s="128">
        <v>2</v>
      </c>
      <c r="P272" s="128">
        <v>3</v>
      </c>
      <c r="Q272" s="128">
        <v>0</v>
      </c>
      <c r="R272" s="174">
        <v>4</v>
      </c>
      <c r="S272" s="174">
        <f t="shared" si="15"/>
        <v>4</v>
      </c>
      <c r="T272" s="126" t="s">
        <v>120</v>
      </c>
      <c r="U272" s="95" t="s">
        <v>952</v>
      </c>
      <c r="V272" s="175" t="s">
        <v>1416</v>
      </c>
      <c r="W272" s="118" t="s">
        <v>979</v>
      </c>
    </row>
    <row r="273" spans="1:23" ht="21" thickBot="1">
      <c r="A273" s="53" t="s">
        <v>470</v>
      </c>
      <c r="B273" s="54" t="s">
        <v>942</v>
      </c>
      <c r="C273" s="153" t="s">
        <v>472</v>
      </c>
      <c r="D273" s="171" t="s">
        <v>682</v>
      </c>
      <c r="E273" s="172" t="s">
        <v>1423</v>
      </c>
      <c r="F273" s="78" t="s">
        <v>1424</v>
      </c>
      <c r="G273" s="173" t="s">
        <v>1432</v>
      </c>
      <c r="H273" s="149">
        <v>1280</v>
      </c>
      <c r="I273" s="111" t="s">
        <v>1301</v>
      </c>
      <c r="J273" s="93">
        <v>3</v>
      </c>
      <c r="K273" s="110" t="s">
        <v>972</v>
      </c>
      <c r="L273" s="174">
        <v>3000</v>
      </c>
      <c r="M273" s="129" t="s">
        <v>39</v>
      </c>
      <c r="N273" s="174">
        <v>3000</v>
      </c>
      <c r="O273" s="128">
        <v>300</v>
      </c>
      <c r="P273" s="128">
        <v>5</v>
      </c>
      <c r="Q273" s="128">
        <v>0</v>
      </c>
      <c r="R273" s="174">
        <v>2</v>
      </c>
      <c r="S273" s="174">
        <f t="shared" si="15"/>
        <v>2</v>
      </c>
      <c r="T273" s="126" t="s">
        <v>120</v>
      </c>
      <c r="U273" s="95" t="s">
        <v>984</v>
      </c>
      <c r="V273" s="175" t="s">
        <v>1286</v>
      </c>
      <c r="W273" s="118" t="s">
        <v>979</v>
      </c>
    </row>
    <row r="274" spans="1:23" ht="21" thickBot="1">
      <c r="A274" s="53" t="s">
        <v>470</v>
      </c>
      <c r="B274" s="54" t="s">
        <v>942</v>
      </c>
      <c r="C274" s="153" t="s">
        <v>472</v>
      </c>
      <c r="D274" s="171" t="s">
        <v>682</v>
      </c>
      <c r="E274" s="172" t="s">
        <v>1423</v>
      </c>
      <c r="F274" s="78" t="s">
        <v>1424</v>
      </c>
      <c r="G274" s="173" t="s">
        <v>1433</v>
      </c>
      <c r="H274" s="149" t="s">
        <v>1005</v>
      </c>
      <c r="I274" s="111" t="s">
        <v>1006</v>
      </c>
      <c r="J274" s="93">
        <v>2</v>
      </c>
      <c r="K274" s="110" t="s">
        <v>972</v>
      </c>
      <c r="L274" s="174">
        <v>2</v>
      </c>
      <c r="M274" s="129" t="s">
        <v>223</v>
      </c>
      <c r="N274" s="174">
        <v>2</v>
      </c>
      <c r="O274" s="128">
        <v>2</v>
      </c>
      <c r="P274" s="128">
        <v>6</v>
      </c>
      <c r="Q274" s="128">
        <v>20</v>
      </c>
      <c r="R274" s="174">
        <v>10</v>
      </c>
      <c r="S274" s="174">
        <f t="shared" si="15"/>
        <v>30</v>
      </c>
      <c r="T274" s="126" t="s">
        <v>1180</v>
      </c>
      <c r="U274" s="95" t="s">
        <v>984</v>
      </c>
      <c r="V274" s="175" t="s">
        <v>1313</v>
      </c>
      <c r="W274" s="118" t="s">
        <v>1073</v>
      </c>
    </row>
    <row r="275" spans="1:23" ht="32.25" thickBot="1">
      <c r="A275" s="53" t="s">
        <v>470</v>
      </c>
      <c r="B275" s="54" t="s">
        <v>942</v>
      </c>
      <c r="C275" s="153" t="s">
        <v>472</v>
      </c>
      <c r="D275" s="171" t="s">
        <v>682</v>
      </c>
      <c r="E275" s="172" t="s">
        <v>1423</v>
      </c>
      <c r="F275" s="78" t="s">
        <v>1424</v>
      </c>
      <c r="G275" s="173" t="s">
        <v>1434</v>
      </c>
      <c r="H275" s="149" t="s">
        <v>1435</v>
      </c>
      <c r="I275" s="111" t="s">
        <v>1436</v>
      </c>
      <c r="J275" s="93">
        <v>3</v>
      </c>
      <c r="K275" s="110" t="s">
        <v>972</v>
      </c>
      <c r="L275" s="174">
        <v>2</v>
      </c>
      <c r="M275" s="129" t="s">
        <v>223</v>
      </c>
      <c r="N275" s="174">
        <v>2</v>
      </c>
      <c r="O275" s="128">
        <v>2</v>
      </c>
      <c r="P275" s="128">
        <v>4</v>
      </c>
      <c r="Q275" s="128">
        <v>0</v>
      </c>
      <c r="R275" s="174">
        <v>4</v>
      </c>
      <c r="S275" s="174">
        <f t="shared" si="15"/>
        <v>4</v>
      </c>
      <c r="T275" s="126" t="s">
        <v>233</v>
      </c>
      <c r="U275" s="95" t="s">
        <v>952</v>
      </c>
      <c r="V275" s="95" t="s">
        <v>1437</v>
      </c>
      <c r="W275" s="118" t="s">
        <v>126</v>
      </c>
    </row>
    <row r="276" spans="1:23" ht="21" thickBot="1">
      <c r="A276" s="53" t="s">
        <v>470</v>
      </c>
      <c r="B276" s="54" t="s">
        <v>942</v>
      </c>
      <c r="C276" s="153" t="s">
        <v>472</v>
      </c>
      <c r="D276" s="171" t="s">
        <v>682</v>
      </c>
      <c r="E276" s="172" t="s">
        <v>1423</v>
      </c>
      <c r="F276" s="78" t="s">
        <v>1424</v>
      </c>
      <c r="G276" s="173" t="s">
        <v>1438</v>
      </c>
      <c r="H276" s="149" t="s">
        <v>1010</v>
      </c>
      <c r="I276" s="111" t="s">
        <v>1075</v>
      </c>
      <c r="J276" s="93">
        <v>3</v>
      </c>
      <c r="K276" s="110" t="s">
        <v>972</v>
      </c>
      <c r="L276" s="174">
        <v>40</v>
      </c>
      <c r="M276" s="129" t="s">
        <v>1012</v>
      </c>
      <c r="N276" s="174">
        <v>40</v>
      </c>
      <c r="O276" s="128">
        <v>20</v>
      </c>
      <c r="P276" s="128">
        <v>10</v>
      </c>
      <c r="Q276" s="128">
        <v>0</v>
      </c>
      <c r="R276" s="174">
        <v>2</v>
      </c>
      <c r="S276" s="174">
        <f t="shared" si="15"/>
        <v>2</v>
      </c>
      <c r="T276" s="126" t="s">
        <v>1183</v>
      </c>
      <c r="U276" s="95" t="s">
        <v>293</v>
      </c>
      <c r="V276" s="95" t="s">
        <v>1184</v>
      </c>
      <c r="W276" s="118" t="s">
        <v>126</v>
      </c>
    </row>
    <row r="277" spans="1:23" ht="32.25" thickBot="1">
      <c r="A277" s="53" t="s">
        <v>470</v>
      </c>
      <c r="B277" s="54" t="s">
        <v>942</v>
      </c>
      <c r="C277" s="153" t="s">
        <v>472</v>
      </c>
      <c r="D277" s="171" t="s">
        <v>682</v>
      </c>
      <c r="E277" s="172" t="s">
        <v>1423</v>
      </c>
      <c r="F277" s="78" t="s">
        <v>1424</v>
      </c>
      <c r="G277" s="173" t="s">
        <v>1439</v>
      </c>
      <c r="H277" s="149" t="s">
        <v>1001</v>
      </c>
      <c r="I277" s="111" t="s">
        <v>1419</v>
      </c>
      <c r="J277" s="93">
        <v>2</v>
      </c>
      <c r="K277" s="110" t="s">
        <v>972</v>
      </c>
      <c r="L277" s="174">
        <v>1</v>
      </c>
      <c r="M277" s="129" t="s">
        <v>223</v>
      </c>
      <c r="N277" s="174">
        <v>1</v>
      </c>
      <c r="O277" s="128">
        <v>1</v>
      </c>
      <c r="P277" s="128">
        <v>9</v>
      </c>
      <c r="Q277" s="128">
        <v>1</v>
      </c>
      <c r="R277" s="174">
        <v>2</v>
      </c>
      <c r="S277" s="174">
        <f t="shared" si="15"/>
        <v>3</v>
      </c>
      <c r="T277" s="126" t="s">
        <v>233</v>
      </c>
      <c r="U277" s="95" t="s">
        <v>293</v>
      </c>
      <c r="V277" s="95" t="s">
        <v>1420</v>
      </c>
      <c r="W277" s="118" t="s">
        <v>126</v>
      </c>
    </row>
    <row r="278" spans="1:23" ht="21" thickBot="1">
      <c r="A278" s="53" t="s">
        <v>470</v>
      </c>
      <c r="B278" s="54" t="s">
        <v>942</v>
      </c>
      <c r="C278" s="153" t="s">
        <v>472</v>
      </c>
      <c r="D278" s="171" t="s">
        <v>682</v>
      </c>
      <c r="E278" s="172" t="s">
        <v>1423</v>
      </c>
      <c r="F278" s="78" t="s">
        <v>1424</v>
      </c>
      <c r="G278" s="176" t="s">
        <v>1440</v>
      </c>
      <c r="H278" s="149" t="s">
        <v>998</v>
      </c>
      <c r="I278" s="111" t="s">
        <v>1441</v>
      </c>
      <c r="J278" s="93">
        <v>2</v>
      </c>
      <c r="K278" s="110" t="s">
        <v>972</v>
      </c>
      <c r="L278" s="174">
        <v>1</v>
      </c>
      <c r="M278" s="129" t="s">
        <v>487</v>
      </c>
      <c r="N278" s="174">
        <v>1</v>
      </c>
      <c r="O278" s="128">
        <v>1</v>
      </c>
      <c r="P278" s="348">
        <v>8</v>
      </c>
      <c r="Q278" s="128">
        <v>0</v>
      </c>
      <c r="R278" s="337">
        <v>4</v>
      </c>
      <c r="S278" s="337">
        <f t="shared" si="15"/>
        <v>4</v>
      </c>
      <c r="T278" s="126" t="s">
        <v>233</v>
      </c>
      <c r="U278" s="95" t="s">
        <v>293</v>
      </c>
      <c r="V278" s="177" t="s">
        <v>1442</v>
      </c>
      <c r="W278" s="118" t="s">
        <v>126</v>
      </c>
    </row>
    <row r="279" spans="1:23" ht="21" thickBot="1">
      <c r="A279" s="53" t="s">
        <v>470</v>
      </c>
      <c r="B279" s="54" t="s">
        <v>942</v>
      </c>
      <c r="C279" s="153" t="s">
        <v>472</v>
      </c>
      <c r="D279" s="171" t="s">
        <v>682</v>
      </c>
      <c r="E279" s="172" t="s">
        <v>1423</v>
      </c>
      <c r="F279" s="78" t="s">
        <v>1424</v>
      </c>
      <c r="G279" s="176" t="s">
        <v>1443</v>
      </c>
      <c r="H279" s="149" t="s">
        <v>1139</v>
      </c>
      <c r="I279" s="111" t="s">
        <v>1444</v>
      </c>
      <c r="J279" s="93">
        <v>2</v>
      </c>
      <c r="K279" s="110" t="s">
        <v>972</v>
      </c>
      <c r="L279" s="174">
        <v>1</v>
      </c>
      <c r="M279" s="129" t="s">
        <v>995</v>
      </c>
      <c r="N279" s="174">
        <v>1</v>
      </c>
      <c r="O279" s="128">
        <v>1</v>
      </c>
      <c r="P279" s="349"/>
      <c r="Q279" s="128">
        <v>2</v>
      </c>
      <c r="R279" s="338"/>
      <c r="S279" s="338"/>
      <c r="T279" s="126" t="s">
        <v>233</v>
      </c>
      <c r="U279" s="95" t="s">
        <v>293</v>
      </c>
      <c r="V279" s="177" t="s">
        <v>1445</v>
      </c>
      <c r="W279" s="118" t="s">
        <v>1073</v>
      </c>
    </row>
    <row r="280" spans="1:23" ht="32.25" thickBot="1">
      <c r="A280" s="53" t="s">
        <v>470</v>
      </c>
      <c r="B280" s="54" t="s">
        <v>942</v>
      </c>
      <c r="C280" s="153" t="s">
        <v>472</v>
      </c>
      <c r="D280" s="171" t="s">
        <v>682</v>
      </c>
      <c r="E280" s="172" t="s">
        <v>1423</v>
      </c>
      <c r="F280" s="78" t="s">
        <v>1424</v>
      </c>
      <c r="G280" s="176" t="s">
        <v>1446</v>
      </c>
      <c r="H280" s="149" t="s">
        <v>1145</v>
      </c>
      <c r="I280" s="111" t="s">
        <v>1447</v>
      </c>
      <c r="J280" s="93">
        <v>2</v>
      </c>
      <c r="K280" s="110" t="s">
        <v>972</v>
      </c>
      <c r="L280" s="174">
        <v>1</v>
      </c>
      <c r="M280" s="129" t="s">
        <v>995</v>
      </c>
      <c r="N280" s="174">
        <v>1</v>
      </c>
      <c r="O280" s="128">
        <v>1</v>
      </c>
      <c r="P280" s="349"/>
      <c r="Q280" s="128">
        <v>3</v>
      </c>
      <c r="R280" s="338"/>
      <c r="S280" s="338"/>
      <c r="T280" s="126" t="s">
        <v>233</v>
      </c>
      <c r="U280" s="95" t="s">
        <v>293</v>
      </c>
      <c r="V280" s="95" t="s">
        <v>1448</v>
      </c>
      <c r="W280" s="118" t="s">
        <v>126</v>
      </c>
    </row>
    <row r="281" spans="1:23" ht="21" thickBot="1">
      <c r="A281" s="53" t="s">
        <v>470</v>
      </c>
      <c r="B281" s="54" t="s">
        <v>942</v>
      </c>
      <c r="C281" s="153" t="s">
        <v>472</v>
      </c>
      <c r="D281" s="171" t="s">
        <v>682</v>
      </c>
      <c r="E281" s="172" t="s">
        <v>1423</v>
      </c>
      <c r="F281" s="78" t="s">
        <v>1424</v>
      </c>
      <c r="G281" s="176" t="s">
        <v>1449</v>
      </c>
      <c r="H281" s="149" t="s">
        <v>1450</v>
      </c>
      <c r="I281" s="111" t="s">
        <v>1451</v>
      </c>
      <c r="J281" s="93">
        <v>2</v>
      </c>
      <c r="K281" s="110" t="s">
        <v>972</v>
      </c>
      <c r="L281" s="174">
        <v>1</v>
      </c>
      <c r="M281" s="129" t="s">
        <v>995</v>
      </c>
      <c r="N281" s="174">
        <v>1</v>
      </c>
      <c r="O281" s="128">
        <v>1</v>
      </c>
      <c r="P281" s="350"/>
      <c r="Q281" s="128">
        <v>1</v>
      </c>
      <c r="R281" s="339"/>
      <c r="S281" s="339"/>
      <c r="T281" s="126" t="s">
        <v>233</v>
      </c>
      <c r="U281" s="95" t="s">
        <v>293</v>
      </c>
      <c r="V281" s="177" t="s">
        <v>1452</v>
      </c>
      <c r="W281" s="118" t="s">
        <v>979</v>
      </c>
    </row>
    <row r="282" spans="1:23" ht="20.25">
      <c r="A282" s="53" t="s">
        <v>470</v>
      </c>
      <c r="B282" s="54" t="s">
        <v>942</v>
      </c>
      <c r="C282" s="153" t="s">
        <v>472</v>
      </c>
      <c r="D282" s="171" t="s">
        <v>682</v>
      </c>
      <c r="E282" s="172" t="s">
        <v>1423</v>
      </c>
      <c r="F282" s="78" t="s">
        <v>1424</v>
      </c>
      <c r="G282" s="178" t="s">
        <v>1453</v>
      </c>
      <c r="H282" s="149" t="s">
        <v>1454</v>
      </c>
      <c r="I282" s="111" t="s">
        <v>1441</v>
      </c>
      <c r="J282" s="93">
        <v>3</v>
      </c>
      <c r="K282" s="110" t="s">
        <v>972</v>
      </c>
      <c r="L282" s="174">
        <v>1</v>
      </c>
      <c r="M282" s="129" t="s">
        <v>223</v>
      </c>
      <c r="N282" s="174">
        <v>1</v>
      </c>
      <c r="O282" s="128">
        <v>1</v>
      </c>
      <c r="P282" s="128">
        <v>7</v>
      </c>
      <c r="Q282" s="128">
        <v>0</v>
      </c>
      <c r="R282" s="174">
        <v>5</v>
      </c>
      <c r="S282" s="174">
        <f t="shared" si="15"/>
        <v>5</v>
      </c>
      <c r="T282" s="126" t="s">
        <v>120</v>
      </c>
      <c r="U282" s="95" t="s">
        <v>293</v>
      </c>
      <c r="V282" s="177" t="s">
        <v>1455</v>
      </c>
      <c r="W282" s="118" t="s">
        <v>126</v>
      </c>
    </row>
    <row r="283" spans="1:23">
      <c r="A283" s="53"/>
      <c r="B283" s="53"/>
      <c r="C283" s="53"/>
      <c r="D283" s="53"/>
      <c r="E283" s="53"/>
      <c r="F283" s="53"/>
      <c r="G283" s="53"/>
      <c r="H283" s="53"/>
      <c r="I283" s="53"/>
      <c r="J283" s="53"/>
      <c r="K283" s="53"/>
      <c r="L283" s="53"/>
      <c r="M283" s="53"/>
      <c r="N283" s="53"/>
      <c r="O283" s="53"/>
      <c r="P283" s="53"/>
      <c r="Q283" s="53"/>
      <c r="R283" s="53"/>
      <c r="S283" s="53"/>
      <c r="T283" s="53"/>
      <c r="U283" s="53"/>
      <c r="V283" s="53"/>
      <c r="W283" s="53"/>
    </row>
    <row r="284" spans="1:23" ht="15.75">
      <c r="A284" s="53" t="s">
        <v>470</v>
      </c>
      <c r="B284" s="54" t="s">
        <v>942</v>
      </c>
      <c r="C284" s="153" t="s">
        <v>472</v>
      </c>
      <c r="D284" s="171" t="s">
        <v>682</v>
      </c>
      <c r="E284" s="54" t="s">
        <v>1456</v>
      </c>
      <c r="F284" s="78" t="s">
        <v>1457</v>
      </c>
      <c r="G284" s="129" t="s">
        <v>1458</v>
      </c>
      <c r="H284" s="149">
        <v>1411</v>
      </c>
      <c r="I284" s="111" t="s">
        <v>1022</v>
      </c>
      <c r="J284" s="135">
        <v>2</v>
      </c>
      <c r="K284" s="110" t="s">
        <v>972</v>
      </c>
      <c r="L284" s="95">
        <v>60</v>
      </c>
      <c r="M284" s="129" t="s">
        <v>38</v>
      </c>
      <c r="N284" s="95">
        <v>60</v>
      </c>
      <c r="O284" s="95">
        <v>20</v>
      </c>
      <c r="P284" s="333">
        <v>1</v>
      </c>
      <c r="Q284" s="95">
        <v>5</v>
      </c>
      <c r="R284" s="95">
        <v>3</v>
      </c>
      <c r="S284" s="95">
        <f>Q284+R284</f>
        <v>8</v>
      </c>
      <c r="T284" s="126" t="s">
        <v>120</v>
      </c>
      <c r="U284" s="126" t="s">
        <v>952</v>
      </c>
      <c r="V284" s="126" t="s">
        <v>953</v>
      </c>
      <c r="W284" s="126" t="s">
        <v>126</v>
      </c>
    </row>
    <row r="285" spans="1:23" ht="15.75">
      <c r="A285" s="53" t="s">
        <v>470</v>
      </c>
      <c r="B285" s="54" t="s">
        <v>942</v>
      </c>
      <c r="C285" s="153" t="s">
        <v>472</v>
      </c>
      <c r="D285" s="171" t="s">
        <v>682</v>
      </c>
      <c r="E285" s="54" t="s">
        <v>1456</v>
      </c>
      <c r="F285" s="78" t="s">
        <v>1457</v>
      </c>
      <c r="G285" s="129" t="s">
        <v>1459</v>
      </c>
      <c r="H285" s="149" t="s">
        <v>948</v>
      </c>
      <c r="I285" s="111" t="s">
        <v>1022</v>
      </c>
      <c r="J285" s="135">
        <v>2</v>
      </c>
      <c r="K285" s="110" t="s">
        <v>972</v>
      </c>
      <c r="L285" s="95">
        <v>60</v>
      </c>
      <c r="M285" s="129" t="s">
        <v>38</v>
      </c>
      <c r="N285" s="95">
        <v>60</v>
      </c>
      <c r="O285" s="95">
        <v>20</v>
      </c>
      <c r="P285" s="340"/>
      <c r="Q285" s="95">
        <v>6</v>
      </c>
      <c r="R285" s="95">
        <v>3</v>
      </c>
      <c r="S285" s="95">
        <f t="shared" ref="S285:S297" si="16">Q285+R285</f>
        <v>9</v>
      </c>
      <c r="T285" s="126" t="s">
        <v>120</v>
      </c>
      <c r="U285" s="126" t="s">
        <v>952</v>
      </c>
      <c r="V285" s="126" t="s">
        <v>953</v>
      </c>
      <c r="W285" s="126" t="s">
        <v>126</v>
      </c>
    </row>
    <row r="286" spans="1:23" ht="15.75">
      <c r="A286" s="53" t="s">
        <v>470</v>
      </c>
      <c r="B286" s="54" t="s">
        <v>942</v>
      </c>
      <c r="C286" s="153" t="s">
        <v>472</v>
      </c>
      <c r="D286" s="171" t="s">
        <v>682</v>
      </c>
      <c r="E286" s="54" t="s">
        <v>1456</v>
      </c>
      <c r="F286" s="78" t="s">
        <v>1457</v>
      </c>
      <c r="G286" s="129" t="s">
        <v>1460</v>
      </c>
      <c r="H286" s="149">
        <v>1440</v>
      </c>
      <c r="I286" s="111" t="s">
        <v>1022</v>
      </c>
      <c r="J286" s="135">
        <v>2</v>
      </c>
      <c r="K286" s="110" t="s">
        <v>972</v>
      </c>
      <c r="L286" s="95">
        <v>300</v>
      </c>
      <c r="M286" s="129" t="s">
        <v>38</v>
      </c>
      <c r="N286" s="95">
        <v>300</v>
      </c>
      <c r="O286" s="95">
        <v>100</v>
      </c>
      <c r="P286" s="340"/>
      <c r="Q286" s="95">
        <v>10</v>
      </c>
      <c r="R286" s="95">
        <v>3</v>
      </c>
      <c r="S286" s="95">
        <f t="shared" si="16"/>
        <v>13</v>
      </c>
      <c r="T286" s="126" t="s">
        <v>120</v>
      </c>
      <c r="U286" s="126" t="s">
        <v>952</v>
      </c>
      <c r="V286" s="126" t="s">
        <v>953</v>
      </c>
      <c r="W286" s="126" t="s">
        <v>126</v>
      </c>
    </row>
    <row r="287" spans="1:23" ht="15.75">
      <c r="A287" s="53" t="s">
        <v>470</v>
      </c>
      <c r="B287" s="54" t="s">
        <v>942</v>
      </c>
      <c r="C287" s="153" t="s">
        <v>472</v>
      </c>
      <c r="D287" s="171" t="s">
        <v>682</v>
      </c>
      <c r="E287" s="54" t="s">
        <v>1456</v>
      </c>
      <c r="F287" s="78" t="s">
        <v>1457</v>
      </c>
      <c r="G287" s="129" t="s">
        <v>1461</v>
      </c>
      <c r="H287" s="149" t="s">
        <v>956</v>
      </c>
      <c r="I287" s="111" t="s">
        <v>1022</v>
      </c>
      <c r="J287" s="135">
        <v>2</v>
      </c>
      <c r="K287" s="110" t="s">
        <v>972</v>
      </c>
      <c r="L287" s="95">
        <v>300</v>
      </c>
      <c r="M287" s="129" t="s">
        <v>38</v>
      </c>
      <c r="N287" s="95">
        <v>300</v>
      </c>
      <c r="O287" s="95">
        <v>100</v>
      </c>
      <c r="P287" s="334"/>
      <c r="Q287" s="95">
        <v>11</v>
      </c>
      <c r="R287" s="95">
        <v>3</v>
      </c>
      <c r="S287" s="95">
        <f t="shared" si="16"/>
        <v>14</v>
      </c>
      <c r="T287" s="126" t="s">
        <v>120</v>
      </c>
      <c r="U287" s="126" t="s">
        <v>952</v>
      </c>
      <c r="V287" s="126" t="s">
        <v>953</v>
      </c>
      <c r="W287" s="126" t="s">
        <v>126</v>
      </c>
    </row>
    <row r="288" spans="1:23" ht="15.75">
      <c r="A288" s="53" t="s">
        <v>470</v>
      </c>
      <c r="B288" s="54" t="s">
        <v>942</v>
      </c>
      <c r="C288" s="153" t="s">
        <v>472</v>
      </c>
      <c r="D288" s="171" t="s">
        <v>682</v>
      </c>
      <c r="E288" s="54" t="s">
        <v>1456</v>
      </c>
      <c r="F288" s="78" t="s">
        <v>1457</v>
      </c>
      <c r="G288" s="129" t="s">
        <v>1462</v>
      </c>
      <c r="H288" s="149" t="s">
        <v>987</v>
      </c>
      <c r="I288" s="111" t="s">
        <v>1303</v>
      </c>
      <c r="J288" s="135">
        <v>2</v>
      </c>
      <c r="K288" s="110" t="s">
        <v>972</v>
      </c>
      <c r="L288" s="95">
        <v>6</v>
      </c>
      <c r="M288" s="129" t="s">
        <v>39</v>
      </c>
      <c r="N288" s="95">
        <v>6</v>
      </c>
      <c r="O288" s="95">
        <v>2</v>
      </c>
      <c r="P288" s="95">
        <v>2</v>
      </c>
      <c r="Q288" s="95">
        <v>5</v>
      </c>
      <c r="R288" s="95">
        <v>3</v>
      </c>
      <c r="S288" s="95">
        <f t="shared" si="16"/>
        <v>8</v>
      </c>
      <c r="T288" s="126" t="s">
        <v>120</v>
      </c>
      <c r="U288" s="126" t="s">
        <v>952</v>
      </c>
      <c r="V288" s="126" t="s">
        <v>1304</v>
      </c>
      <c r="W288" s="126" t="s">
        <v>126</v>
      </c>
    </row>
    <row r="289" spans="1:23" ht="20.25">
      <c r="A289" s="53" t="s">
        <v>470</v>
      </c>
      <c r="B289" s="54" t="s">
        <v>942</v>
      </c>
      <c r="C289" s="153" t="s">
        <v>472</v>
      </c>
      <c r="D289" s="171" t="s">
        <v>682</v>
      </c>
      <c r="E289" s="54" t="s">
        <v>1456</v>
      </c>
      <c r="F289" s="78" t="s">
        <v>1457</v>
      </c>
      <c r="G289" s="129" t="s">
        <v>1463</v>
      </c>
      <c r="H289" s="149" t="s">
        <v>982</v>
      </c>
      <c r="I289" s="111" t="s">
        <v>1301</v>
      </c>
      <c r="J289" s="135">
        <v>3</v>
      </c>
      <c r="K289" s="110" t="s">
        <v>972</v>
      </c>
      <c r="L289" s="95">
        <v>2</v>
      </c>
      <c r="M289" s="129" t="s">
        <v>722</v>
      </c>
      <c r="N289" s="95">
        <v>2</v>
      </c>
      <c r="O289" s="95">
        <v>3000</v>
      </c>
      <c r="P289" s="95">
        <v>8</v>
      </c>
      <c r="Q289" s="95">
        <v>0</v>
      </c>
      <c r="R289" s="95">
        <v>2</v>
      </c>
      <c r="S289" s="95">
        <f t="shared" si="16"/>
        <v>2</v>
      </c>
      <c r="T289" s="126" t="s">
        <v>120</v>
      </c>
      <c r="U289" s="126" t="s">
        <v>984</v>
      </c>
      <c r="V289" s="126" t="s">
        <v>1286</v>
      </c>
      <c r="W289" s="118" t="s">
        <v>979</v>
      </c>
    </row>
    <row r="290" spans="1:23" ht="20.25">
      <c r="A290" s="53" t="s">
        <v>470</v>
      </c>
      <c r="B290" s="54" t="s">
        <v>942</v>
      </c>
      <c r="C290" s="153" t="s">
        <v>472</v>
      </c>
      <c r="D290" s="171" t="s">
        <v>682</v>
      </c>
      <c r="E290" s="54" t="s">
        <v>1456</v>
      </c>
      <c r="F290" s="78" t="s">
        <v>1457</v>
      </c>
      <c r="G290" s="129" t="s">
        <v>1464</v>
      </c>
      <c r="H290" s="149" t="s">
        <v>1131</v>
      </c>
      <c r="I290" s="111" t="s">
        <v>1132</v>
      </c>
      <c r="J290" s="135">
        <v>3</v>
      </c>
      <c r="K290" s="110" t="s">
        <v>972</v>
      </c>
      <c r="L290" s="95">
        <v>1500</v>
      </c>
      <c r="M290" s="129" t="s">
        <v>24</v>
      </c>
      <c r="N290" s="95">
        <v>1500</v>
      </c>
      <c r="O290" s="95">
        <v>1</v>
      </c>
      <c r="P290" s="95">
        <v>7</v>
      </c>
      <c r="Q290" s="95">
        <v>0</v>
      </c>
      <c r="R290" s="95">
        <v>3</v>
      </c>
      <c r="S290" s="95">
        <f t="shared" si="16"/>
        <v>3</v>
      </c>
      <c r="T290" s="126" t="s">
        <v>120</v>
      </c>
      <c r="U290" s="126" t="s">
        <v>952</v>
      </c>
      <c r="V290" s="126" t="s">
        <v>1416</v>
      </c>
      <c r="W290" s="118" t="s">
        <v>979</v>
      </c>
    </row>
    <row r="291" spans="1:23" ht="20.25">
      <c r="A291" s="53" t="s">
        <v>470</v>
      </c>
      <c r="B291" s="54" t="s">
        <v>942</v>
      </c>
      <c r="C291" s="153" t="s">
        <v>472</v>
      </c>
      <c r="D291" s="171" t="s">
        <v>682</v>
      </c>
      <c r="E291" s="54" t="s">
        <v>1456</v>
      </c>
      <c r="F291" s="78" t="s">
        <v>1457</v>
      </c>
      <c r="G291" s="129" t="s">
        <v>1465</v>
      </c>
      <c r="H291" s="149" t="s">
        <v>1124</v>
      </c>
      <c r="I291" s="151" t="s">
        <v>1093</v>
      </c>
      <c r="J291" s="135">
        <v>2</v>
      </c>
      <c r="K291" s="110" t="s">
        <v>972</v>
      </c>
      <c r="L291" s="95">
        <v>5000</v>
      </c>
      <c r="M291" s="129" t="s">
        <v>1466</v>
      </c>
      <c r="N291" s="95">
        <v>5000</v>
      </c>
      <c r="O291" s="95">
        <v>1</v>
      </c>
      <c r="P291" s="95">
        <v>9</v>
      </c>
      <c r="Q291" s="95">
        <v>0</v>
      </c>
      <c r="R291" s="95">
        <v>2</v>
      </c>
      <c r="S291" s="95">
        <f t="shared" si="16"/>
        <v>2</v>
      </c>
      <c r="T291" s="126" t="s">
        <v>120</v>
      </c>
      <c r="U291" s="126" t="s">
        <v>952</v>
      </c>
      <c r="V291" s="126" t="s">
        <v>978</v>
      </c>
      <c r="W291" s="118" t="s">
        <v>979</v>
      </c>
    </row>
    <row r="292" spans="1:23" ht="15.75">
      <c r="A292" s="53" t="s">
        <v>470</v>
      </c>
      <c r="B292" s="54" t="s">
        <v>942</v>
      </c>
      <c r="C292" s="153" t="s">
        <v>472</v>
      </c>
      <c r="D292" s="171" t="s">
        <v>682</v>
      </c>
      <c r="E292" s="54" t="s">
        <v>1456</v>
      </c>
      <c r="F292" s="78" t="s">
        <v>1457</v>
      </c>
      <c r="G292" s="129" t="s">
        <v>1467</v>
      </c>
      <c r="H292" s="149" t="s">
        <v>1186</v>
      </c>
      <c r="I292" s="111" t="s">
        <v>1468</v>
      </c>
      <c r="J292" s="135">
        <v>2</v>
      </c>
      <c r="K292" s="110" t="s">
        <v>972</v>
      </c>
      <c r="L292" s="95">
        <v>1</v>
      </c>
      <c r="M292" s="129" t="s">
        <v>223</v>
      </c>
      <c r="N292" s="95">
        <v>1</v>
      </c>
      <c r="O292" s="95">
        <v>1</v>
      </c>
      <c r="P292" s="95">
        <v>3</v>
      </c>
      <c r="Q292" s="95">
        <v>3</v>
      </c>
      <c r="R292" s="95">
        <v>3</v>
      </c>
      <c r="S292" s="95">
        <f t="shared" si="16"/>
        <v>6</v>
      </c>
      <c r="T292" s="126" t="s">
        <v>233</v>
      </c>
      <c r="U292" s="126" t="s">
        <v>293</v>
      </c>
      <c r="V292" s="126" t="s">
        <v>1469</v>
      </c>
      <c r="W292" s="126" t="s">
        <v>126</v>
      </c>
    </row>
    <row r="293" spans="1:23" ht="15.75">
      <c r="A293" s="53" t="s">
        <v>470</v>
      </c>
      <c r="B293" s="54" t="s">
        <v>942</v>
      </c>
      <c r="C293" s="153" t="s">
        <v>472</v>
      </c>
      <c r="D293" s="171" t="s">
        <v>682</v>
      </c>
      <c r="E293" s="54" t="s">
        <v>1456</v>
      </c>
      <c r="F293" s="78" t="s">
        <v>1457</v>
      </c>
      <c r="G293" s="129" t="s">
        <v>1470</v>
      </c>
      <c r="H293" s="149" t="s">
        <v>1010</v>
      </c>
      <c r="I293" s="111" t="s">
        <v>1075</v>
      </c>
      <c r="J293" s="135">
        <v>3</v>
      </c>
      <c r="K293" s="110" t="s">
        <v>972</v>
      </c>
      <c r="L293" s="95">
        <v>60</v>
      </c>
      <c r="M293" s="129" t="s">
        <v>1012</v>
      </c>
      <c r="N293" s="95">
        <v>60</v>
      </c>
      <c r="O293" s="95">
        <v>20</v>
      </c>
      <c r="P293" s="95">
        <v>10</v>
      </c>
      <c r="Q293" s="95">
        <v>0</v>
      </c>
      <c r="R293" s="95">
        <v>3</v>
      </c>
      <c r="S293" s="95">
        <f t="shared" si="16"/>
        <v>3</v>
      </c>
      <c r="T293" s="126" t="s">
        <v>1183</v>
      </c>
      <c r="U293" s="126" t="s">
        <v>293</v>
      </c>
      <c r="V293" s="126" t="s">
        <v>1184</v>
      </c>
      <c r="W293" s="126" t="s">
        <v>126</v>
      </c>
    </row>
    <row r="294" spans="1:23" ht="20.25">
      <c r="A294" s="53" t="s">
        <v>470</v>
      </c>
      <c r="B294" s="54" t="s">
        <v>942</v>
      </c>
      <c r="C294" s="153" t="s">
        <v>472</v>
      </c>
      <c r="D294" s="171" t="s">
        <v>682</v>
      </c>
      <c r="E294" s="54" t="s">
        <v>1456</v>
      </c>
      <c r="F294" s="78" t="s">
        <v>1457</v>
      </c>
      <c r="G294" s="129" t="s">
        <v>1471</v>
      </c>
      <c r="H294" s="149" t="s">
        <v>1005</v>
      </c>
      <c r="I294" s="111" t="s">
        <v>1006</v>
      </c>
      <c r="J294" s="135">
        <v>2</v>
      </c>
      <c r="K294" s="110" t="s">
        <v>972</v>
      </c>
      <c r="L294" s="95">
        <v>1</v>
      </c>
      <c r="M294" s="129" t="s">
        <v>223</v>
      </c>
      <c r="N294" s="95">
        <v>1</v>
      </c>
      <c r="O294" s="95">
        <v>1</v>
      </c>
      <c r="P294" s="95">
        <v>5</v>
      </c>
      <c r="Q294" s="95">
        <v>5</v>
      </c>
      <c r="R294" s="95">
        <v>5</v>
      </c>
      <c r="S294" s="95">
        <f t="shared" si="16"/>
        <v>10</v>
      </c>
      <c r="T294" s="126" t="s">
        <v>1180</v>
      </c>
      <c r="U294" s="126" t="s">
        <v>984</v>
      </c>
      <c r="V294" s="126" t="s">
        <v>1313</v>
      </c>
      <c r="W294" s="118" t="s">
        <v>1073</v>
      </c>
    </row>
    <row r="295" spans="1:23" ht="15.75">
      <c r="A295" s="53" t="s">
        <v>470</v>
      </c>
      <c r="B295" s="54" t="s">
        <v>942</v>
      </c>
      <c r="C295" s="153" t="s">
        <v>472</v>
      </c>
      <c r="D295" s="171" t="s">
        <v>682</v>
      </c>
      <c r="E295" s="54" t="s">
        <v>1456</v>
      </c>
      <c r="F295" s="78" t="s">
        <v>1457</v>
      </c>
      <c r="G295" s="129" t="s">
        <v>1439</v>
      </c>
      <c r="H295" s="149" t="s">
        <v>1001</v>
      </c>
      <c r="I295" s="111" t="s">
        <v>1419</v>
      </c>
      <c r="J295" s="135">
        <v>2</v>
      </c>
      <c r="K295" s="110" t="s">
        <v>972</v>
      </c>
      <c r="L295" s="95">
        <v>1</v>
      </c>
      <c r="M295" s="129" t="s">
        <v>223</v>
      </c>
      <c r="N295" s="95">
        <v>1</v>
      </c>
      <c r="O295" s="95">
        <v>1</v>
      </c>
      <c r="P295" s="95">
        <v>4</v>
      </c>
      <c r="Q295" s="95">
        <v>0</v>
      </c>
      <c r="R295" s="95">
        <v>2</v>
      </c>
      <c r="S295" s="95">
        <f t="shared" si="16"/>
        <v>2</v>
      </c>
      <c r="T295" s="126" t="s">
        <v>233</v>
      </c>
      <c r="U295" s="126" t="s">
        <v>293</v>
      </c>
      <c r="V295" s="126" t="s">
        <v>1472</v>
      </c>
      <c r="W295" s="126" t="s">
        <v>126</v>
      </c>
    </row>
    <row r="296" spans="1:23" ht="20.25">
      <c r="A296" s="53" t="s">
        <v>470</v>
      </c>
      <c r="B296" s="54" t="s">
        <v>942</v>
      </c>
      <c r="C296" s="153" t="s">
        <v>472</v>
      </c>
      <c r="D296" s="171" t="s">
        <v>682</v>
      </c>
      <c r="E296" s="54" t="s">
        <v>1456</v>
      </c>
      <c r="F296" s="78" t="s">
        <v>1457</v>
      </c>
      <c r="G296" s="129" t="s">
        <v>1473</v>
      </c>
      <c r="H296" s="149" t="s">
        <v>1016</v>
      </c>
      <c r="I296" s="111" t="s">
        <v>1474</v>
      </c>
      <c r="J296" s="135">
        <v>4</v>
      </c>
      <c r="K296" s="110" t="s">
        <v>972</v>
      </c>
      <c r="L296" s="95">
        <v>90000</v>
      </c>
      <c r="M296" s="129" t="s">
        <v>1475</v>
      </c>
      <c r="N296" s="95" t="s">
        <v>1476</v>
      </c>
      <c r="O296" s="95">
        <v>1</v>
      </c>
      <c r="P296" s="95">
        <v>11</v>
      </c>
      <c r="Q296" s="95">
        <v>0</v>
      </c>
      <c r="R296" s="95">
        <v>4</v>
      </c>
      <c r="S296" s="95">
        <f t="shared" si="16"/>
        <v>4</v>
      </c>
      <c r="T296" s="126" t="s">
        <v>233</v>
      </c>
      <c r="U296" s="126" t="s">
        <v>952</v>
      </c>
      <c r="V296" s="126" t="s">
        <v>1477</v>
      </c>
      <c r="W296" s="118" t="s">
        <v>979</v>
      </c>
    </row>
    <row r="297" spans="1:23" ht="20.25">
      <c r="A297" s="53" t="s">
        <v>470</v>
      </c>
      <c r="B297" s="54" t="s">
        <v>942</v>
      </c>
      <c r="C297" s="153" t="s">
        <v>472</v>
      </c>
      <c r="D297" s="171" t="s">
        <v>682</v>
      </c>
      <c r="E297" s="54" t="s">
        <v>1456</v>
      </c>
      <c r="F297" s="78" t="s">
        <v>1457</v>
      </c>
      <c r="G297" s="129" t="s">
        <v>1478</v>
      </c>
      <c r="H297" s="149" t="s">
        <v>1139</v>
      </c>
      <c r="I297" s="111" t="s">
        <v>1444</v>
      </c>
      <c r="J297" s="135">
        <v>2</v>
      </c>
      <c r="K297" s="110" t="s">
        <v>972</v>
      </c>
      <c r="L297" s="95">
        <v>1</v>
      </c>
      <c r="M297" s="129" t="s">
        <v>995</v>
      </c>
      <c r="N297" s="95">
        <v>1</v>
      </c>
      <c r="O297" s="95">
        <v>1</v>
      </c>
      <c r="P297" s="95">
        <v>6</v>
      </c>
      <c r="Q297" s="95">
        <v>0</v>
      </c>
      <c r="R297" s="95">
        <v>1</v>
      </c>
      <c r="S297" s="95">
        <f t="shared" si="16"/>
        <v>1</v>
      </c>
      <c r="T297" s="126" t="s">
        <v>233</v>
      </c>
      <c r="U297" s="126" t="s">
        <v>293</v>
      </c>
      <c r="V297" s="126" t="s">
        <v>1445</v>
      </c>
      <c r="W297" s="118" t="s">
        <v>1073</v>
      </c>
    </row>
    <row r="298" spans="1:23">
      <c r="A298" s="53"/>
      <c r="B298" s="53"/>
      <c r="C298" s="53"/>
      <c r="D298" s="53"/>
      <c r="E298" s="53"/>
      <c r="F298" s="53"/>
      <c r="G298" s="53"/>
      <c r="H298" s="53"/>
      <c r="I298" s="53"/>
      <c r="J298" s="53"/>
      <c r="K298" s="53"/>
      <c r="L298" s="53"/>
      <c r="M298" s="53"/>
      <c r="N298" s="53"/>
      <c r="O298" s="53"/>
      <c r="P298" s="53"/>
      <c r="Q298" s="53"/>
      <c r="R298" s="53"/>
      <c r="S298" s="53"/>
      <c r="T298" s="53"/>
      <c r="U298" s="53"/>
      <c r="V298" s="53"/>
      <c r="W298" s="53"/>
    </row>
    <row r="299" spans="1:23" ht="20.25">
      <c r="A299" s="53" t="s">
        <v>470</v>
      </c>
      <c r="B299" s="54" t="s">
        <v>942</v>
      </c>
      <c r="C299" s="153" t="s">
        <v>472</v>
      </c>
      <c r="D299" s="171" t="s">
        <v>682</v>
      </c>
      <c r="E299" s="57" t="s">
        <v>1479</v>
      </c>
      <c r="F299" s="78" t="s">
        <v>1480</v>
      </c>
      <c r="G299" s="129" t="s">
        <v>1425</v>
      </c>
      <c r="H299" s="149" t="s">
        <v>948</v>
      </c>
      <c r="I299" s="111" t="s">
        <v>1022</v>
      </c>
      <c r="J299" s="135">
        <v>2</v>
      </c>
      <c r="K299" s="110" t="s">
        <v>972</v>
      </c>
      <c r="L299" s="95">
        <v>20</v>
      </c>
      <c r="M299" s="129" t="s">
        <v>38</v>
      </c>
      <c r="N299" s="95">
        <v>20</v>
      </c>
      <c r="O299" s="95">
        <v>10</v>
      </c>
      <c r="P299" s="333">
        <v>1</v>
      </c>
      <c r="Q299" s="95">
        <v>6</v>
      </c>
      <c r="R299" s="95">
        <v>2</v>
      </c>
      <c r="S299" s="95">
        <f>Q299+R299</f>
        <v>8</v>
      </c>
      <c r="T299" s="126" t="s">
        <v>120</v>
      </c>
      <c r="U299" s="126" t="s">
        <v>952</v>
      </c>
      <c r="V299" s="126" t="s">
        <v>953</v>
      </c>
      <c r="W299" s="118" t="s">
        <v>126</v>
      </c>
    </row>
    <row r="300" spans="1:23" ht="20.25">
      <c r="A300" s="53" t="s">
        <v>470</v>
      </c>
      <c r="B300" s="54" t="s">
        <v>942</v>
      </c>
      <c r="C300" s="153" t="s">
        <v>472</v>
      </c>
      <c r="D300" s="171" t="s">
        <v>682</v>
      </c>
      <c r="E300" s="57" t="s">
        <v>1479</v>
      </c>
      <c r="F300" s="78" t="s">
        <v>1480</v>
      </c>
      <c r="G300" s="129" t="s">
        <v>1481</v>
      </c>
      <c r="H300" s="149" t="s">
        <v>948</v>
      </c>
      <c r="I300" s="111" t="s">
        <v>1022</v>
      </c>
      <c r="J300" s="135">
        <v>2</v>
      </c>
      <c r="K300" s="110" t="s">
        <v>972</v>
      </c>
      <c r="L300" s="95">
        <v>20</v>
      </c>
      <c r="M300" s="129" t="s">
        <v>38</v>
      </c>
      <c r="N300" s="95">
        <v>20</v>
      </c>
      <c r="O300" s="95">
        <v>10</v>
      </c>
      <c r="P300" s="340"/>
      <c r="Q300" s="95">
        <v>6</v>
      </c>
      <c r="R300" s="95">
        <v>2</v>
      </c>
      <c r="S300" s="95">
        <f t="shared" ref="S300:S319" si="17">Q300+R300</f>
        <v>8</v>
      </c>
      <c r="T300" s="126" t="s">
        <v>120</v>
      </c>
      <c r="U300" s="126" t="s">
        <v>952</v>
      </c>
      <c r="V300" s="126" t="s">
        <v>953</v>
      </c>
      <c r="W300" s="118" t="s">
        <v>126</v>
      </c>
    </row>
    <row r="301" spans="1:23" ht="20.25">
      <c r="A301" s="53" t="s">
        <v>470</v>
      </c>
      <c r="B301" s="54" t="s">
        <v>942</v>
      </c>
      <c r="C301" s="153" t="s">
        <v>472</v>
      </c>
      <c r="D301" s="171" t="s">
        <v>682</v>
      </c>
      <c r="E301" s="57" t="s">
        <v>1479</v>
      </c>
      <c r="F301" s="78" t="s">
        <v>1480</v>
      </c>
      <c r="G301" s="129" t="s">
        <v>1426</v>
      </c>
      <c r="H301" s="149" t="s">
        <v>956</v>
      </c>
      <c r="I301" s="111" t="s">
        <v>1022</v>
      </c>
      <c r="J301" s="135">
        <v>2</v>
      </c>
      <c r="K301" s="110" t="s">
        <v>972</v>
      </c>
      <c r="L301" s="95">
        <v>400</v>
      </c>
      <c r="M301" s="129" t="s">
        <v>38</v>
      </c>
      <c r="N301" s="95">
        <v>400</v>
      </c>
      <c r="O301" s="95">
        <v>100</v>
      </c>
      <c r="P301" s="340"/>
      <c r="Q301" s="95">
        <v>10</v>
      </c>
      <c r="R301" s="95">
        <v>4</v>
      </c>
      <c r="S301" s="95">
        <f t="shared" si="17"/>
        <v>14</v>
      </c>
      <c r="T301" s="126" t="s">
        <v>120</v>
      </c>
      <c r="U301" s="126" t="s">
        <v>952</v>
      </c>
      <c r="V301" s="126" t="s">
        <v>953</v>
      </c>
      <c r="W301" s="118" t="s">
        <v>126</v>
      </c>
    </row>
    <row r="302" spans="1:23" ht="20.25">
      <c r="A302" s="53" t="s">
        <v>470</v>
      </c>
      <c r="B302" s="54" t="s">
        <v>942</v>
      </c>
      <c r="C302" s="153" t="s">
        <v>472</v>
      </c>
      <c r="D302" s="171" t="s">
        <v>682</v>
      </c>
      <c r="E302" s="57" t="s">
        <v>1479</v>
      </c>
      <c r="F302" s="78" t="s">
        <v>1480</v>
      </c>
      <c r="G302" s="129" t="s">
        <v>1482</v>
      </c>
      <c r="H302" s="149" t="s">
        <v>956</v>
      </c>
      <c r="I302" s="111" t="s">
        <v>1022</v>
      </c>
      <c r="J302" s="135">
        <v>2</v>
      </c>
      <c r="K302" s="110" t="s">
        <v>972</v>
      </c>
      <c r="L302" s="95">
        <v>400</v>
      </c>
      <c r="M302" s="129" t="s">
        <v>38</v>
      </c>
      <c r="N302" s="95">
        <v>400</v>
      </c>
      <c r="O302" s="95">
        <v>100</v>
      </c>
      <c r="P302" s="334"/>
      <c r="Q302" s="95">
        <v>9</v>
      </c>
      <c r="R302" s="95">
        <v>4</v>
      </c>
      <c r="S302" s="95">
        <f t="shared" si="17"/>
        <v>13</v>
      </c>
      <c r="T302" s="126" t="s">
        <v>120</v>
      </c>
      <c r="U302" s="126" t="s">
        <v>952</v>
      </c>
      <c r="V302" s="126" t="s">
        <v>953</v>
      </c>
      <c r="W302" s="118" t="s">
        <v>126</v>
      </c>
    </row>
    <row r="303" spans="1:23" ht="20.25">
      <c r="A303" s="53" t="s">
        <v>470</v>
      </c>
      <c r="B303" s="54" t="s">
        <v>942</v>
      </c>
      <c r="C303" s="153" t="s">
        <v>472</v>
      </c>
      <c r="D303" s="171" t="s">
        <v>682</v>
      </c>
      <c r="E303" s="57" t="s">
        <v>1479</v>
      </c>
      <c r="F303" s="78" t="s">
        <v>1480</v>
      </c>
      <c r="G303" s="129" t="s">
        <v>1483</v>
      </c>
      <c r="H303" s="149" t="s">
        <v>970</v>
      </c>
      <c r="I303" s="151" t="s">
        <v>1484</v>
      </c>
      <c r="J303" s="135">
        <v>2</v>
      </c>
      <c r="K303" s="110" t="s">
        <v>972</v>
      </c>
      <c r="L303" s="95">
        <v>200</v>
      </c>
      <c r="M303" s="129" t="s">
        <v>973</v>
      </c>
      <c r="N303" s="95">
        <v>200</v>
      </c>
      <c r="O303" s="95">
        <v>100</v>
      </c>
      <c r="P303" s="95">
        <v>5</v>
      </c>
      <c r="Q303" s="95">
        <v>1</v>
      </c>
      <c r="R303" s="95">
        <v>2</v>
      </c>
      <c r="S303" s="95">
        <f t="shared" si="17"/>
        <v>3</v>
      </c>
      <c r="T303" s="126" t="s">
        <v>120</v>
      </c>
      <c r="U303" s="126" t="s">
        <v>967</v>
      </c>
      <c r="V303" s="126" t="s">
        <v>1172</v>
      </c>
      <c r="W303" s="118" t="s">
        <v>126</v>
      </c>
    </row>
    <row r="304" spans="1:23" ht="31.5">
      <c r="A304" s="53" t="s">
        <v>470</v>
      </c>
      <c r="B304" s="54" t="s">
        <v>942</v>
      </c>
      <c r="C304" s="153" t="s">
        <v>472</v>
      </c>
      <c r="D304" s="171" t="s">
        <v>682</v>
      </c>
      <c r="E304" s="57" t="s">
        <v>1479</v>
      </c>
      <c r="F304" s="78" t="s">
        <v>1480</v>
      </c>
      <c r="G304" s="129" t="s">
        <v>1485</v>
      </c>
      <c r="H304" s="149" t="s">
        <v>1131</v>
      </c>
      <c r="I304" s="111" t="s">
        <v>1486</v>
      </c>
      <c r="J304" s="135">
        <v>3</v>
      </c>
      <c r="K304" s="110" t="s">
        <v>972</v>
      </c>
      <c r="L304" s="95" t="s">
        <v>1487</v>
      </c>
      <c r="M304" s="129" t="s">
        <v>223</v>
      </c>
      <c r="N304" s="95" t="s">
        <v>1487</v>
      </c>
      <c r="O304" s="95">
        <v>1</v>
      </c>
      <c r="P304" s="95">
        <v>11</v>
      </c>
      <c r="Q304" s="95">
        <v>0</v>
      </c>
      <c r="R304" s="95">
        <v>2</v>
      </c>
      <c r="S304" s="95">
        <f t="shared" si="17"/>
        <v>2</v>
      </c>
      <c r="T304" s="126" t="s">
        <v>120</v>
      </c>
      <c r="U304" s="126" t="s">
        <v>967</v>
      </c>
      <c r="V304" s="179" t="s">
        <v>1488</v>
      </c>
      <c r="W304" s="118" t="s">
        <v>979</v>
      </c>
    </row>
    <row r="305" spans="1:23" ht="20.25">
      <c r="A305" s="53" t="s">
        <v>470</v>
      </c>
      <c r="B305" s="54" t="s">
        <v>942</v>
      </c>
      <c r="C305" s="153" t="s">
        <v>472</v>
      </c>
      <c r="D305" s="171" t="s">
        <v>682</v>
      </c>
      <c r="E305" s="57" t="s">
        <v>1479</v>
      </c>
      <c r="F305" s="78" t="s">
        <v>1480</v>
      </c>
      <c r="G305" s="129" t="s">
        <v>1489</v>
      </c>
      <c r="H305" s="149" t="s">
        <v>987</v>
      </c>
      <c r="I305" s="111" t="s">
        <v>1303</v>
      </c>
      <c r="J305" s="135">
        <v>2</v>
      </c>
      <c r="K305" s="110" t="s">
        <v>972</v>
      </c>
      <c r="L305" s="95">
        <v>4</v>
      </c>
      <c r="M305" s="129" t="s">
        <v>39</v>
      </c>
      <c r="N305" s="95">
        <v>4</v>
      </c>
      <c r="O305" s="95">
        <v>2</v>
      </c>
      <c r="P305" s="95">
        <v>6</v>
      </c>
      <c r="Q305" s="95">
        <v>6</v>
      </c>
      <c r="R305" s="95">
        <v>2</v>
      </c>
      <c r="S305" s="95">
        <f t="shared" si="17"/>
        <v>8</v>
      </c>
      <c r="T305" s="126" t="s">
        <v>120</v>
      </c>
      <c r="U305" s="126" t="s">
        <v>967</v>
      </c>
      <c r="V305" s="126" t="s">
        <v>1304</v>
      </c>
      <c r="W305" s="118" t="s">
        <v>126</v>
      </c>
    </row>
    <row r="306" spans="1:23" ht="18.75" customHeight="1">
      <c r="A306" s="53" t="s">
        <v>470</v>
      </c>
      <c r="B306" s="54" t="s">
        <v>942</v>
      </c>
      <c r="C306" s="153" t="s">
        <v>472</v>
      </c>
      <c r="D306" s="171" t="s">
        <v>682</v>
      </c>
      <c r="E306" s="57" t="s">
        <v>1479</v>
      </c>
      <c r="F306" s="78" t="s">
        <v>1480</v>
      </c>
      <c r="G306" s="127" t="s">
        <v>1490</v>
      </c>
      <c r="H306" s="149" t="s">
        <v>976</v>
      </c>
      <c r="I306" s="151" t="s">
        <v>1491</v>
      </c>
      <c r="J306" s="135">
        <v>2</v>
      </c>
      <c r="K306" s="110" t="s">
        <v>972</v>
      </c>
      <c r="L306" s="95">
        <v>1200</v>
      </c>
      <c r="M306" s="341" t="s">
        <v>258</v>
      </c>
      <c r="N306" s="95">
        <v>1200</v>
      </c>
      <c r="O306" s="95">
        <v>1200</v>
      </c>
      <c r="P306" s="333">
        <v>2</v>
      </c>
      <c r="Q306" s="333">
        <v>4</v>
      </c>
      <c r="R306" s="333">
        <v>4</v>
      </c>
      <c r="S306" s="333">
        <f t="shared" si="17"/>
        <v>8</v>
      </c>
      <c r="T306" s="126" t="s">
        <v>120</v>
      </c>
      <c r="U306" s="126" t="s">
        <v>967</v>
      </c>
      <c r="V306" s="126" t="s">
        <v>1492</v>
      </c>
      <c r="W306" s="118" t="s">
        <v>979</v>
      </c>
    </row>
    <row r="307" spans="1:23" ht="18.75" customHeight="1">
      <c r="A307" s="53" t="s">
        <v>470</v>
      </c>
      <c r="B307" s="54" t="s">
        <v>942</v>
      </c>
      <c r="C307" s="153" t="s">
        <v>472</v>
      </c>
      <c r="D307" s="171" t="s">
        <v>682</v>
      </c>
      <c r="E307" s="57" t="s">
        <v>1479</v>
      </c>
      <c r="F307" s="78" t="s">
        <v>1480</v>
      </c>
      <c r="G307" s="127" t="s">
        <v>1493</v>
      </c>
      <c r="H307" s="149" t="s">
        <v>976</v>
      </c>
      <c r="I307" s="151" t="s">
        <v>1494</v>
      </c>
      <c r="J307" s="135">
        <v>3</v>
      </c>
      <c r="K307" s="110" t="s">
        <v>972</v>
      </c>
      <c r="L307" s="95">
        <v>40000</v>
      </c>
      <c r="M307" s="341"/>
      <c r="N307" s="95">
        <v>40000</v>
      </c>
      <c r="O307" s="95">
        <v>40000</v>
      </c>
      <c r="P307" s="334"/>
      <c r="Q307" s="334"/>
      <c r="R307" s="334"/>
      <c r="S307" s="334"/>
      <c r="T307" s="126" t="s">
        <v>120</v>
      </c>
      <c r="U307" s="126" t="s">
        <v>967</v>
      </c>
      <c r="V307" s="126" t="s">
        <v>1495</v>
      </c>
      <c r="W307" s="118" t="s">
        <v>979</v>
      </c>
    </row>
    <row r="308" spans="1:23" ht="20.25">
      <c r="A308" s="53" t="s">
        <v>470</v>
      </c>
      <c r="B308" s="54" t="s">
        <v>942</v>
      </c>
      <c r="C308" s="153" t="s">
        <v>472</v>
      </c>
      <c r="D308" s="171" t="s">
        <v>682</v>
      </c>
      <c r="E308" s="57" t="s">
        <v>1479</v>
      </c>
      <c r="F308" s="78" t="s">
        <v>1480</v>
      </c>
      <c r="G308" s="129" t="s">
        <v>1496</v>
      </c>
      <c r="H308" s="149" t="s">
        <v>1131</v>
      </c>
      <c r="I308" s="111" t="s">
        <v>1497</v>
      </c>
      <c r="J308" s="135">
        <v>3</v>
      </c>
      <c r="K308" s="110" t="s">
        <v>972</v>
      </c>
      <c r="L308" s="95" t="s">
        <v>1498</v>
      </c>
      <c r="M308" s="129" t="s">
        <v>223</v>
      </c>
      <c r="N308" s="95" t="s">
        <v>1498</v>
      </c>
      <c r="O308" s="95">
        <v>1</v>
      </c>
      <c r="P308" s="95">
        <v>7</v>
      </c>
      <c r="Q308" s="95">
        <v>0</v>
      </c>
      <c r="R308" s="95">
        <v>4</v>
      </c>
      <c r="S308" s="95">
        <f t="shared" si="17"/>
        <v>4</v>
      </c>
      <c r="T308" s="126" t="s">
        <v>120</v>
      </c>
      <c r="U308" s="126" t="s">
        <v>984</v>
      </c>
      <c r="V308" s="126" t="s">
        <v>1499</v>
      </c>
      <c r="W308" s="118" t="s">
        <v>979</v>
      </c>
    </row>
    <row r="309" spans="1:23" ht="20.25">
      <c r="A309" s="53" t="s">
        <v>470</v>
      </c>
      <c r="B309" s="54" t="s">
        <v>942</v>
      </c>
      <c r="C309" s="153" t="s">
        <v>472</v>
      </c>
      <c r="D309" s="171" t="s">
        <v>682</v>
      </c>
      <c r="E309" s="57" t="s">
        <v>1479</v>
      </c>
      <c r="F309" s="78" t="s">
        <v>1480</v>
      </c>
      <c r="G309" s="129" t="s">
        <v>1500</v>
      </c>
      <c r="H309" s="149" t="s">
        <v>982</v>
      </c>
      <c r="I309" s="111" t="s">
        <v>1301</v>
      </c>
      <c r="J309" s="135">
        <v>3</v>
      </c>
      <c r="K309" s="110" t="s">
        <v>972</v>
      </c>
      <c r="L309" s="95">
        <v>5</v>
      </c>
      <c r="M309" s="129" t="s">
        <v>223</v>
      </c>
      <c r="N309" s="95">
        <v>5</v>
      </c>
      <c r="O309" s="95">
        <v>1</v>
      </c>
      <c r="P309" s="95">
        <v>3</v>
      </c>
      <c r="Q309" s="95">
        <v>0</v>
      </c>
      <c r="R309" s="95">
        <v>2</v>
      </c>
      <c r="S309" s="95">
        <f t="shared" si="17"/>
        <v>2</v>
      </c>
      <c r="T309" s="126" t="s">
        <v>120</v>
      </c>
      <c r="U309" s="126" t="s">
        <v>984</v>
      </c>
      <c r="V309" s="126" t="s">
        <v>1286</v>
      </c>
      <c r="W309" s="118" t="s">
        <v>979</v>
      </c>
    </row>
    <row r="310" spans="1:23" ht="20.25">
      <c r="A310" s="53" t="s">
        <v>470</v>
      </c>
      <c r="B310" s="54" t="s">
        <v>942</v>
      </c>
      <c r="C310" s="153" t="s">
        <v>472</v>
      </c>
      <c r="D310" s="171" t="s">
        <v>682</v>
      </c>
      <c r="E310" s="57" t="s">
        <v>1479</v>
      </c>
      <c r="F310" s="78" t="s">
        <v>1480</v>
      </c>
      <c r="G310" s="129" t="s">
        <v>1501</v>
      </c>
      <c r="H310" s="149" t="s">
        <v>976</v>
      </c>
      <c r="I310" s="151" t="s">
        <v>1093</v>
      </c>
      <c r="J310" s="135">
        <v>3</v>
      </c>
      <c r="K310" s="110" t="s">
        <v>972</v>
      </c>
      <c r="L310" s="95">
        <v>10000</v>
      </c>
      <c r="M310" s="129" t="s">
        <v>223</v>
      </c>
      <c r="N310" s="95">
        <v>10000</v>
      </c>
      <c r="O310" s="95">
        <v>10000</v>
      </c>
      <c r="P310" s="95">
        <v>8</v>
      </c>
      <c r="Q310" s="95">
        <v>0</v>
      </c>
      <c r="R310" s="95">
        <v>2</v>
      </c>
      <c r="S310" s="95">
        <f t="shared" si="17"/>
        <v>2</v>
      </c>
      <c r="T310" s="126" t="s">
        <v>120</v>
      </c>
      <c r="U310" s="126" t="s">
        <v>967</v>
      </c>
      <c r="V310" s="126" t="s">
        <v>978</v>
      </c>
      <c r="W310" s="118" t="s">
        <v>979</v>
      </c>
    </row>
    <row r="311" spans="1:23" ht="31.5">
      <c r="A311" s="53" t="s">
        <v>470</v>
      </c>
      <c r="B311" s="54" t="s">
        <v>942</v>
      </c>
      <c r="C311" s="153" t="s">
        <v>472</v>
      </c>
      <c r="D311" s="171" t="s">
        <v>682</v>
      </c>
      <c r="E311" s="57" t="s">
        <v>1479</v>
      </c>
      <c r="F311" s="78" t="s">
        <v>1480</v>
      </c>
      <c r="G311" s="129" t="s">
        <v>1502</v>
      </c>
      <c r="H311" s="149" t="s">
        <v>1156</v>
      </c>
      <c r="I311" s="111" t="s">
        <v>1503</v>
      </c>
      <c r="J311" s="135">
        <v>3</v>
      </c>
      <c r="K311" s="110" t="s">
        <v>972</v>
      </c>
      <c r="L311" s="95" t="s">
        <v>1504</v>
      </c>
      <c r="M311" s="129" t="s">
        <v>223</v>
      </c>
      <c r="N311" s="95" t="s">
        <v>1504</v>
      </c>
      <c r="O311" s="95">
        <v>1</v>
      </c>
      <c r="P311" s="95">
        <v>9</v>
      </c>
      <c r="Q311" s="95">
        <v>0</v>
      </c>
      <c r="R311" s="95">
        <v>2</v>
      </c>
      <c r="S311" s="95">
        <f t="shared" si="17"/>
        <v>2</v>
      </c>
      <c r="T311" s="126" t="s">
        <v>233</v>
      </c>
      <c r="U311" s="126" t="s">
        <v>984</v>
      </c>
      <c r="V311" s="179" t="s">
        <v>1505</v>
      </c>
      <c r="W311" s="118" t="s">
        <v>979</v>
      </c>
    </row>
    <row r="312" spans="1:23" ht="20.25">
      <c r="A312" s="53" t="s">
        <v>470</v>
      </c>
      <c r="B312" s="54" t="s">
        <v>942</v>
      </c>
      <c r="C312" s="153" t="s">
        <v>472</v>
      </c>
      <c r="D312" s="171" t="s">
        <v>682</v>
      </c>
      <c r="E312" s="57" t="s">
        <v>1479</v>
      </c>
      <c r="F312" s="78" t="s">
        <v>1480</v>
      </c>
      <c r="G312" s="129" t="s">
        <v>1506</v>
      </c>
      <c r="H312" s="149" t="s">
        <v>1010</v>
      </c>
      <c r="I312" s="111" t="s">
        <v>1075</v>
      </c>
      <c r="J312" s="135">
        <v>3</v>
      </c>
      <c r="K312" s="110" t="s">
        <v>972</v>
      </c>
      <c r="L312" s="95">
        <v>40</v>
      </c>
      <c r="M312" s="129" t="s">
        <v>1012</v>
      </c>
      <c r="N312" s="95">
        <v>40</v>
      </c>
      <c r="O312" s="95">
        <v>20</v>
      </c>
      <c r="P312" s="95">
        <v>10</v>
      </c>
      <c r="Q312" s="95">
        <v>0</v>
      </c>
      <c r="R312" s="95">
        <v>2</v>
      </c>
      <c r="S312" s="95">
        <f t="shared" si="17"/>
        <v>2</v>
      </c>
      <c r="T312" s="126" t="s">
        <v>1183</v>
      </c>
      <c r="U312" s="126" t="s">
        <v>293</v>
      </c>
      <c r="V312" s="126" t="s">
        <v>1184</v>
      </c>
      <c r="W312" s="118" t="s">
        <v>126</v>
      </c>
    </row>
    <row r="313" spans="1:23" ht="20.25">
      <c r="A313" s="53" t="s">
        <v>470</v>
      </c>
      <c r="B313" s="54" t="s">
        <v>942</v>
      </c>
      <c r="C313" s="153" t="s">
        <v>472</v>
      </c>
      <c r="D313" s="171" t="s">
        <v>682</v>
      </c>
      <c r="E313" s="57" t="s">
        <v>1479</v>
      </c>
      <c r="F313" s="78" t="s">
        <v>1480</v>
      </c>
      <c r="G313" s="129" t="s">
        <v>1507</v>
      </c>
      <c r="H313" s="149" t="s">
        <v>1005</v>
      </c>
      <c r="I313" s="111" t="s">
        <v>1006</v>
      </c>
      <c r="J313" s="135">
        <v>2</v>
      </c>
      <c r="K313" s="110" t="s">
        <v>972</v>
      </c>
      <c r="L313" s="95">
        <v>1</v>
      </c>
      <c r="M313" s="129" t="s">
        <v>223</v>
      </c>
      <c r="N313" s="95">
        <v>1</v>
      </c>
      <c r="O313" s="95">
        <v>1</v>
      </c>
      <c r="P313" s="95"/>
      <c r="Q313" s="95">
        <v>12</v>
      </c>
      <c r="R313" s="95">
        <v>4</v>
      </c>
      <c r="S313" s="95">
        <f t="shared" si="17"/>
        <v>16</v>
      </c>
      <c r="T313" s="126" t="s">
        <v>1180</v>
      </c>
      <c r="U313" s="126" t="s">
        <v>984</v>
      </c>
      <c r="V313" s="126" t="s">
        <v>1313</v>
      </c>
      <c r="W313" s="118" t="s">
        <v>1073</v>
      </c>
    </row>
    <row r="314" spans="1:23" ht="31.5">
      <c r="A314" s="53" t="s">
        <v>470</v>
      </c>
      <c r="B314" s="54" t="s">
        <v>942</v>
      </c>
      <c r="C314" s="153" t="s">
        <v>472</v>
      </c>
      <c r="D314" s="171" t="s">
        <v>682</v>
      </c>
      <c r="E314" s="57" t="s">
        <v>1479</v>
      </c>
      <c r="F314" s="78" t="s">
        <v>1480</v>
      </c>
      <c r="G314" s="129" t="s">
        <v>1508</v>
      </c>
      <c r="H314" s="149" t="s">
        <v>1001</v>
      </c>
      <c r="I314" s="111" t="s">
        <v>1419</v>
      </c>
      <c r="J314" s="135">
        <v>3</v>
      </c>
      <c r="K314" s="110" t="s">
        <v>972</v>
      </c>
      <c r="L314" s="95">
        <v>1</v>
      </c>
      <c r="M314" s="129" t="s">
        <v>223</v>
      </c>
      <c r="N314" s="95">
        <v>1</v>
      </c>
      <c r="O314" s="95">
        <v>1</v>
      </c>
      <c r="P314" s="95">
        <v>12</v>
      </c>
      <c r="Q314" s="95">
        <v>0</v>
      </c>
      <c r="R314" s="95">
        <v>2</v>
      </c>
      <c r="S314" s="95">
        <f t="shared" si="17"/>
        <v>2</v>
      </c>
      <c r="T314" s="126" t="s">
        <v>233</v>
      </c>
      <c r="U314" s="126" t="s">
        <v>293</v>
      </c>
      <c r="V314" s="179" t="s">
        <v>1472</v>
      </c>
      <c r="W314" s="118" t="s">
        <v>126</v>
      </c>
    </row>
    <row r="315" spans="1:23" ht="31.5">
      <c r="A315" s="53" t="s">
        <v>470</v>
      </c>
      <c r="B315" s="54" t="s">
        <v>942</v>
      </c>
      <c r="C315" s="153" t="s">
        <v>472</v>
      </c>
      <c r="D315" s="171" t="s">
        <v>682</v>
      </c>
      <c r="E315" s="57" t="s">
        <v>1479</v>
      </c>
      <c r="F315" s="78" t="s">
        <v>1480</v>
      </c>
      <c r="G315" s="129" t="s">
        <v>1509</v>
      </c>
      <c r="H315" s="149" t="s">
        <v>1186</v>
      </c>
      <c r="I315" s="111" t="s">
        <v>1468</v>
      </c>
      <c r="J315" s="135">
        <v>3</v>
      </c>
      <c r="K315" s="110" t="s">
        <v>972</v>
      </c>
      <c r="L315" s="95">
        <v>1</v>
      </c>
      <c r="M315" s="129" t="s">
        <v>223</v>
      </c>
      <c r="N315" s="95">
        <v>1</v>
      </c>
      <c r="O315" s="95">
        <v>1</v>
      </c>
      <c r="P315" s="95">
        <v>13</v>
      </c>
      <c r="Q315" s="95">
        <v>0</v>
      </c>
      <c r="R315" s="95">
        <v>4</v>
      </c>
      <c r="S315" s="95">
        <f t="shared" si="17"/>
        <v>4</v>
      </c>
      <c r="T315" s="126" t="s">
        <v>233</v>
      </c>
      <c r="U315" s="126" t="s">
        <v>293</v>
      </c>
      <c r="V315" s="179" t="s">
        <v>1510</v>
      </c>
      <c r="W315" s="118" t="s">
        <v>126</v>
      </c>
    </row>
    <row r="316" spans="1:23" ht="31.5">
      <c r="A316" s="53" t="s">
        <v>470</v>
      </c>
      <c r="B316" s="54" t="s">
        <v>942</v>
      </c>
      <c r="C316" s="153" t="s">
        <v>472</v>
      </c>
      <c r="D316" s="171" t="s">
        <v>682</v>
      </c>
      <c r="E316" s="57" t="s">
        <v>1479</v>
      </c>
      <c r="F316" s="78" t="s">
        <v>1480</v>
      </c>
      <c r="G316" s="129" t="s">
        <v>1511</v>
      </c>
      <c r="H316" s="149" t="s">
        <v>1363</v>
      </c>
      <c r="I316" s="111" t="s">
        <v>1512</v>
      </c>
      <c r="J316" s="135"/>
      <c r="K316" s="110" t="s">
        <v>972</v>
      </c>
      <c r="L316" s="95">
        <v>1</v>
      </c>
      <c r="M316" s="129" t="s">
        <v>223</v>
      </c>
      <c r="N316" s="95">
        <v>1</v>
      </c>
      <c r="O316" s="95">
        <v>1</v>
      </c>
      <c r="P316" s="95">
        <v>14</v>
      </c>
      <c r="Q316" s="95">
        <v>0</v>
      </c>
      <c r="R316" s="95">
        <v>2</v>
      </c>
      <c r="S316" s="95">
        <f t="shared" si="17"/>
        <v>2</v>
      </c>
      <c r="T316" s="126" t="s">
        <v>233</v>
      </c>
      <c r="U316" s="126" t="s">
        <v>984</v>
      </c>
      <c r="V316" s="179" t="s">
        <v>1513</v>
      </c>
      <c r="W316" s="118" t="s">
        <v>979</v>
      </c>
    </row>
    <row r="317" spans="1:23" ht="20.25">
      <c r="A317" s="53" t="s">
        <v>470</v>
      </c>
      <c r="B317" s="54" t="s">
        <v>942</v>
      </c>
      <c r="C317" s="153" t="s">
        <v>472</v>
      </c>
      <c r="D317" s="171" t="s">
        <v>682</v>
      </c>
      <c r="E317" s="57" t="s">
        <v>1479</v>
      </c>
      <c r="F317" s="78" t="s">
        <v>1480</v>
      </c>
      <c r="G317" s="127" t="s">
        <v>1514</v>
      </c>
      <c r="H317" s="149" t="s">
        <v>998</v>
      </c>
      <c r="I317" s="111" t="s">
        <v>1515</v>
      </c>
      <c r="J317" s="135"/>
      <c r="K317" s="110" t="s">
        <v>972</v>
      </c>
      <c r="L317" s="95">
        <v>1</v>
      </c>
      <c r="M317" s="129" t="s">
        <v>487</v>
      </c>
      <c r="N317" s="95">
        <v>1</v>
      </c>
      <c r="O317" s="95">
        <v>1</v>
      </c>
      <c r="P317" s="333">
        <v>15</v>
      </c>
      <c r="Q317" s="95">
        <v>0</v>
      </c>
      <c r="R317" s="95">
        <v>2</v>
      </c>
      <c r="S317" s="95">
        <f t="shared" si="17"/>
        <v>2</v>
      </c>
      <c r="T317" s="126" t="s">
        <v>233</v>
      </c>
      <c r="U317" s="126" t="s">
        <v>293</v>
      </c>
      <c r="V317" s="179" t="s">
        <v>1516</v>
      </c>
      <c r="W317" s="118" t="s">
        <v>126</v>
      </c>
    </row>
    <row r="318" spans="1:23" ht="20.25">
      <c r="A318" s="53" t="s">
        <v>470</v>
      </c>
      <c r="B318" s="54" t="s">
        <v>942</v>
      </c>
      <c r="C318" s="153" t="s">
        <v>472</v>
      </c>
      <c r="D318" s="171" t="s">
        <v>682</v>
      </c>
      <c r="E318" s="57" t="s">
        <v>1479</v>
      </c>
      <c r="F318" s="78" t="s">
        <v>1480</v>
      </c>
      <c r="G318" s="127" t="s">
        <v>1517</v>
      </c>
      <c r="H318" s="149" t="s">
        <v>1139</v>
      </c>
      <c r="I318" s="111" t="s">
        <v>1444</v>
      </c>
      <c r="J318" s="135"/>
      <c r="K318" s="110" t="s">
        <v>972</v>
      </c>
      <c r="L318" s="95">
        <v>1</v>
      </c>
      <c r="M318" s="129" t="s">
        <v>995</v>
      </c>
      <c r="N318" s="95">
        <v>1</v>
      </c>
      <c r="O318" s="95">
        <v>1</v>
      </c>
      <c r="P318" s="334"/>
      <c r="Q318" s="95">
        <v>1</v>
      </c>
      <c r="R318" s="95"/>
      <c r="S318" s="95">
        <f t="shared" si="17"/>
        <v>1</v>
      </c>
      <c r="T318" s="126" t="s">
        <v>233</v>
      </c>
      <c r="U318" s="126" t="s">
        <v>293</v>
      </c>
      <c r="V318" s="126" t="s">
        <v>1445</v>
      </c>
      <c r="W318" s="118" t="s">
        <v>1073</v>
      </c>
    </row>
    <row r="319" spans="1:23" ht="20.25">
      <c r="A319" s="53" t="s">
        <v>470</v>
      </c>
      <c r="B319" s="54" t="s">
        <v>942</v>
      </c>
      <c r="C319" s="153" t="s">
        <v>472</v>
      </c>
      <c r="D319" s="171" t="s">
        <v>682</v>
      </c>
      <c r="E319" s="57" t="s">
        <v>1479</v>
      </c>
      <c r="F319" s="78" t="s">
        <v>1480</v>
      </c>
      <c r="G319" s="127" t="s">
        <v>1518</v>
      </c>
      <c r="H319" s="149" t="s">
        <v>1278</v>
      </c>
      <c r="I319" s="111" t="s">
        <v>1519</v>
      </c>
      <c r="J319" s="135"/>
      <c r="K319" s="110" t="s">
        <v>972</v>
      </c>
      <c r="L319" s="95">
        <v>3000</v>
      </c>
      <c r="M319" s="129" t="s">
        <v>223</v>
      </c>
      <c r="N319" s="95">
        <v>3000</v>
      </c>
      <c r="O319" s="95">
        <v>1</v>
      </c>
      <c r="P319" s="95">
        <v>16</v>
      </c>
      <c r="Q319" s="95">
        <v>0</v>
      </c>
      <c r="R319" s="95">
        <v>2</v>
      </c>
      <c r="S319" s="95">
        <f t="shared" si="17"/>
        <v>2</v>
      </c>
      <c r="T319" s="126" t="s">
        <v>233</v>
      </c>
      <c r="U319" s="126" t="s">
        <v>293</v>
      </c>
      <c r="V319" s="126" t="s">
        <v>1520</v>
      </c>
      <c r="W319" s="118" t="s">
        <v>126</v>
      </c>
    </row>
    <row r="320" spans="1:23">
      <c r="A320" s="53"/>
      <c r="B320" s="53"/>
      <c r="C320" s="53"/>
      <c r="D320" s="53"/>
      <c r="E320" s="53"/>
      <c r="F320" s="53"/>
      <c r="G320" s="53"/>
      <c r="H320" s="53"/>
      <c r="I320" s="53"/>
      <c r="J320" s="53"/>
      <c r="K320" s="53"/>
      <c r="L320" s="53"/>
      <c r="M320" s="53"/>
      <c r="N320" s="53"/>
      <c r="O320" s="53"/>
      <c r="P320" s="53"/>
      <c r="Q320" s="53"/>
      <c r="R320" s="53"/>
      <c r="S320" s="53"/>
      <c r="T320" s="53"/>
      <c r="U320" s="53"/>
      <c r="V320" s="53"/>
      <c r="W320" s="53"/>
    </row>
    <row r="321" spans="1:23" ht="15.75">
      <c r="A321" s="53" t="s">
        <v>470</v>
      </c>
      <c r="B321" s="54" t="s">
        <v>942</v>
      </c>
      <c r="C321" s="153" t="s">
        <v>472</v>
      </c>
      <c r="D321" s="103" t="s">
        <v>1521</v>
      </c>
      <c r="E321" s="180" t="s">
        <v>1522</v>
      </c>
      <c r="F321" s="52">
        <v>205170</v>
      </c>
      <c r="G321" s="181" t="s">
        <v>1523</v>
      </c>
      <c r="H321" s="149" t="s">
        <v>948</v>
      </c>
      <c r="I321" s="52" t="s">
        <v>1022</v>
      </c>
      <c r="J321" s="182">
        <v>2</v>
      </c>
      <c r="K321" s="52" t="s">
        <v>972</v>
      </c>
      <c r="L321" s="182">
        <v>100</v>
      </c>
      <c r="M321" s="52" t="s">
        <v>38</v>
      </c>
      <c r="N321" s="52">
        <v>100</v>
      </c>
      <c r="O321" s="52">
        <v>20</v>
      </c>
      <c r="P321" s="335">
        <v>1</v>
      </c>
      <c r="Q321" s="52">
        <v>9</v>
      </c>
      <c r="R321" s="52">
        <v>5</v>
      </c>
      <c r="S321" s="52">
        <f>(R321+Q321)</f>
        <v>14</v>
      </c>
      <c r="T321" s="52" t="s">
        <v>120</v>
      </c>
      <c r="U321" s="52" t="s">
        <v>952</v>
      </c>
      <c r="V321" s="52" t="s">
        <v>953</v>
      </c>
      <c r="W321" s="52" t="s">
        <v>126</v>
      </c>
    </row>
    <row r="322" spans="1:23" ht="15.75">
      <c r="A322" s="53" t="s">
        <v>470</v>
      </c>
      <c r="B322" s="54" t="s">
        <v>942</v>
      </c>
      <c r="C322" s="153" t="s">
        <v>472</v>
      </c>
      <c r="D322" s="103" t="s">
        <v>1521</v>
      </c>
      <c r="E322" s="180" t="s">
        <v>1522</v>
      </c>
      <c r="F322" s="52">
        <v>205170</v>
      </c>
      <c r="G322" s="181" t="s">
        <v>1524</v>
      </c>
      <c r="H322" s="149" t="s">
        <v>948</v>
      </c>
      <c r="I322" s="52" t="s">
        <v>1022</v>
      </c>
      <c r="J322" s="182">
        <v>2</v>
      </c>
      <c r="K322" s="52" t="s">
        <v>972</v>
      </c>
      <c r="L322" s="182">
        <v>100</v>
      </c>
      <c r="M322" s="52" t="s">
        <v>38</v>
      </c>
      <c r="N322" s="52">
        <v>100</v>
      </c>
      <c r="O322" s="52">
        <v>20</v>
      </c>
      <c r="P322" s="336"/>
      <c r="Q322" s="52">
        <v>8</v>
      </c>
      <c r="R322" s="52">
        <v>5</v>
      </c>
      <c r="S322" s="52">
        <f t="shared" ref="S322:S336" si="18">(R322+Q322)</f>
        <v>13</v>
      </c>
      <c r="T322" s="52" t="s">
        <v>120</v>
      </c>
      <c r="U322" s="52" t="s">
        <v>952</v>
      </c>
      <c r="V322" s="52" t="s">
        <v>953</v>
      </c>
      <c r="W322" s="52" t="s">
        <v>126</v>
      </c>
    </row>
    <row r="323" spans="1:23" ht="15.75">
      <c r="A323" s="53" t="s">
        <v>470</v>
      </c>
      <c r="B323" s="54" t="s">
        <v>942</v>
      </c>
      <c r="C323" s="153" t="s">
        <v>472</v>
      </c>
      <c r="D323" s="103" t="s">
        <v>1521</v>
      </c>
      <c r="E323" s="180" t="s">
        <v>1522</v>
      </c>
      <c r="F323" s="52">
        <v>205170</v>
      </c>
      <c r="G323" s="181" t="s">
        <v>1525</v>
      </c>
      <c r="H323" s="149" t="s">
        <v>956</v>
      </c>
      <c r="I323" s="52" t="s">
        <v>1022</v>
      </c>
      <c r="J323" s="182">
        <v>2</v>
      </c>
      <c r="K323" s="52" t="s">
        <v>972</v>
      </c>
      <c r="L323" s="182">
        <v>500</v>
      </c>
      <c r="M323" s="52" t="s">
        <v>38</v>
      </c>
      <c r="N323" s="52">
        <v>500</v>
      </c>
      <c r="O323" s="52">
        <v>100</v>
      </c>
      <c r="P323" s="336"/>
      <c r="Q323" s="52">
        <v>13</v>
      </c>
      <c r="R323" s="52">
        <v>5</v>
      </c>
      <c r="S323" s="52">
        <f t="shared" si="18"/>
        <v>18</v>
      </c>
      <c r="T323" s="52" t="s">
        <v>120</v>
      </c>
      <c r="U323" s="52" t="s">
        <v>952</v>
      </c>
      <c r="V323" s="52" t="s">
        <v>953</v>
      </c>
      <c r="W323" s="52" t="s">
        <v>126</v>
      </c>
    </row>
    <row r="324" spans="1:23" ht="15.75">
      <c r="A324" s="53" t="s">
        <v>470</v>
      </c>
      <c r="B324" s="54" t="s">
        <v>942</v>
      </c>
      <c r="C324" s="153" t="s">
        <v>472</v>
      </c>
      <c r="D324" s="103" t="s">
        <v>1521</v>
      </c>
      <c r="E324" s="180" t="s">
        <v>1522</v>
      </c>
      <c r="F324" s="52">
        <v>205170</v>
      </c>
      <c r="G324" s="181" t="s">
        <v>1526</v>
      </c>
      <c r="H324" s="149" t="s">
        <v>956</v>
      </c>
      <c r="I324" s="52" t="s">
        <v>1022</v>
      </c>
      <c r="J324" s="182">
        <v>2</v>
      </c>
      <c r="K324" s="52" t="s">
        <v>972</v>
      </c>
      <c r="L324" s="182">
        <v>500</v>
      </c>
      <c r="M324" s="52" t="s">
        <v>38</v>
      </c>
      <c r="N324" s="52">
        <v>500</v>
      </c>
      <c r="O324" s="52">
        <v>100</v>
      </c>
      <c r="P324" s="336"/>
      <c r="Q324" s="52">
        <v>12</v>
      </c>
      <c r="R324" s="52">
        <v>5</v>
      </c>
      <c r="S324" s="52">
        <f t="shared" si="18"/>
        <v>17</v>
      </c>
      <c r="T324" s="52" t="s">
        <v>120</v>
      </c>
      <c r="U324" s="52" t="s">
        <v>952</v>
      </c>
      <c r="V324" s="52" t="s">
        <v>953</v>
      </c>
      <c r="W324" s="52" t="s">
        <v>126</v>
      </c>
    </row>
    <row r="325" spans="1:23" ht="15.75">
      <c r="A325" s="53" t="s">
        <v>470</v>
      </c>
      <c r="B325" s="54" t="s">
        <v>942</v>
      </c>
      <c r="C325" s="153" t="s">
        <v>472</v>
      </c>
      <c r="D325" s="103" t="s">
        <v>1521</v>
      </c>
      <c r="E325" s="180" t="s">
        <v>1522</v>
      </c>
      <c r="F325" s="52">
        <v>205170</v>
      </c>
      <c r="G325" s="181" t="s">
        <v>1527</v>
      </c>
      <c r="H325" s="149" t="s">
        <v>987</v>
      </c>
      <c r="I325" s="52" t="s">
        <v>1022</v>
      </c>
      <c r="J325" s="182">
        <v>2</v>
      </c>
      <c r="K325" s="52" t="s">
        <v>972</v>
      </c>
      <c r="L325" s="182">
        <v>10</v>
      </c>
      <c r="M325" s="52" t="s">
        <v>39</v>
      </c>
      <c r="N325" s="52">
        <v>10</v>
      </c>
      <c r="O325" s="52">
        <v>2</v>
      </c>
      <c r="P325" s="52">
        <v>5</v>
      </c>
      <c r="Q325" s="52">
        <v>21</v>
      </c>
      <c r="R325" s="52">
        <v>5</v>
      </c>
      <c r="S325" s="52">
        <f t="shared" si="18"/>
        <v>26</v>
      </c>
      <c r="T325" s="52" t="s">
        <v>120</v>
      </c>
      <c r="U325" s="52" t="s">
        <v>952</v>
      </c>
      <c r="V325" s="52" t="s">
        <v>1034</v>
      </c>
      <c r="W325" s="52" t="s">
        <v>126</v>
      </c>
    </row>
    <row r="326" spans="1:23" ht="15.75">
      <c r="A326" s="53" t="s">
        <v>470</v>
      </c>
      <c r="B326" s="54" t="s">
        <v>942</v>
      </c>
      <c r="C326" s="153" t="s">
        <v>472</v>
      </c>
      <c r="D326" s="103" t="s">
        <v>1521</v>
      </c>
      <c r="E326" s="180" t="s">
        <v>1522</v>
      </c>
      <c r="F326" s="52">
        <v>205170</v>
      </c>
      <c r="G326" s="181" t="s">
        <v>1528</v>
      </c>
      <c r="H326" s="149">
        <v>10500</v>
      </c>
      <c r="I326" s="52" t="s">
        <v>1099</v>
      </c>
      <c r="J326" s="182">
        <v>3</v>
      </c>
      <c r="K326" s="52" t="s">
        <v>972</v>
      </c>
      <c r="L326" s="182">
        <v>1</v>
      </c>
      <c r="M326" s="52" t="s">
        <v>223</v>
      </c>
      <c r="N326" s="52">
        <v>1</v>
      </c>
      <c r="O326" s="52">
        <v>1</v>
      </c>
      <c r="P326" s="52">
        <v>11</v>
      </c>
      <c r="Q326" s="52">
        <v>0</v>
      </c>
      <c r="R326" s="52">
        <v>2</v>
      </c>
      <c r="S326" s="52">
        <f t="shared" si="18"/>
        <v>2</v>
      </c>
      <c r="T326" s="52" t="s">
        <v>120</v>
      </c>
      <c r="U326" s="52" t="s">
        <v>967</v>
      </c>
      <c r="V326" s="52" t="s">
        <v>1529</v>
      </c>
      <c r="W326" s="52" t="s">
        <v>979</v>
      </c>
    </row>
    <row r="327" spans="1:23" ht="15.75">
      <c r="A327" s="53" t="s">
        <v>470</v>
      </c>
      <c r="B327" s="54" t="s">
        <v>942</v>
      </c>
      <c r="C327" s="153" t="s">
        <v>472</v>
      </c>
      <c r="D327" s="103" t="s">
        <v>1521</v>
      </c>
      <c r="E327" s="180" t="s">
        <v>1522</v>
      </c>
      <c r="F327" s="52">
        <v>205170</v>
      </c>
      <c r="G327" s="181" t="s">
        <v>1530</v>
      </c>
      <c r="H327" s="149">
        <v>73100</v>
      </c>
      <c r="I327" s="52" t="s">
        <v>1531</v>
      </c>
      <c r="J327" s="182">
        <v>3</v>
      </c>
      <c r="K327" s="52" t="s">
        <v>972</v>
      </c>
      <c r="L327" s="182">
        <v>1</v>
      </c>
      <c r="M327" s="52" t="s">
        <v>223</v>
      </c>
      <c r="N327" s="52">
        <v>1</v>
      </c>
      <c r="O327" s="52">
        <v>1</v>
      </c>
      <c r="P327" s="52">
        <v>12</v>
      </c>
      <c r="Q327" s="52">
        <v>0</v>
      </c>
      <c r="R327" s="52">
        <v>1</v>
      </c>
      <c r="S327" s="52">
        <f t="shared" si="18"/>
        <v>1</v>
      </c>
      <c r="T327" s="52" t="s">
        <v>233</v>
      </c>
      <c r="U327" s="52" t="s">
        <v>967</v>
      </c>
      <c r="V327" s="52" t="s">
        <v>1532</v>
      </c>
      <c r="W327" s="52" t="s">
        <v>979</v>
      </c>
    </row>
    <row r="328" spans="1:23" ht="15.75">
      <c r="A328" s="53" t="s">
        <v>470</v>
      </c>
      <c r="B328" s="54" t="s">
        <v>942</v>
      </c>
      <c r="C328" s="153" t="s">
        <v>472</v>
      </c>
      <c r="D328" s="103" t="s">
        <v>1521</v>
      </c>
      <c r="E328" s="180" t="s">
        <v>1522</v>
      </c>
      <c r="F328" s="52">
        <v>205170</v>
      </c>
      <c r="G328" s="181" t="s">
        <v>1533</v>
      </c>
      <c r="H328" s="149">
        <v>79900</v>
      </c>
      <c r="I328" s="52" t="s">
        <v>1271</v>
      </c>
      <c r="J328" s="182">
        <v>3</v>
      </c>
      <c r="K328" s="52" t="s">
        <v>972</v>
      </c>
      <c r="L328" s="182">
        <v>1</v>
      </c>
      <c r="M328" s="52" t="s">
        <v>223</v>
      </c>
      <c r="N328" s="52">
        <v>1</v>
      </c>
      <c r="O328" s="52">
        <v>1</v>
      </c>
      <c r="P328" s="52">
        <v>13</v>
      </c>
      <c r="Q328" s="52">
        <v>0</v>
      </c>
      <c r="R328" s="52">
        <v>2</v>
      </c>
      <c r="S328" s="52">
        <f t="shared" si="18"/>
        <v>2</v>
      </c>
      <c r="T328" s="52" t="s">
        <v>233</v>
      </c>
      <c r="U328" s="52" t="s">
        <v>984</v>
      </c>
      <c r="V328" s="52" t="s">
        <v>1534</v>
      </c>
      <c r="W328" s="52" t="s">
        <v>979</v>
      </c>
    </row>
    <row r="329" spans="1:23" ht="15.75">
      <c r="A329" s="53" t="s">
        <v>470</v>
      </c>
      <c r="B329" s="54" t="s">
        <v>942</v>
      </c>
      <c r="C329" s="153" t="s">
        <v>472</v>
      </c>
      <c r="D329" s="103" t="s">
        <v>1521</v>
      </c>
      <c r="E329" s="180" t="s">
        <v>1522</v>
      </c>
      <c r="F329" s="52">
        <v>205170</v>
      </c>
      <c r="G329" s="181" t="s">
        <v>1535</v>
      </c>
      <c r="H329" s="149" t="s">
        <v>982</v>
      </c>
      <c r="I329" s="52" t="s">
        <v>1063</v>
      </c>
      <c r="J329" s="182">
        <v>3</v>
      </c>
      <c r="K329" s="52" t="s">
        <v>972</v>
      </c>
      <c r="L329" s="182">
        <v>6000</v>
      </c>
      <c r="M329" s="52" t="s">
        <v>24</v>
      </c>
      <c r="N329" s="52">
        <v>6000</v>
      </c>
      <c r="O329" s="52">
        <v>3000</v>
      </c>
      <c r="P329" s="52">
        <v>7</v>
      </c>
      <c r="Q329" s="52">
        <v>0</v>
      </c>
      <c r="R329" s="52">
        <v>2</v>
      </c>
      <c r="S329" s="52">
        <f t="shared" si="18"/>
        <v>2</v>
      </c>
      <c r="T329" s="52" t="s">
        <v>120</v>
      </c>
      <c r="U329" s="52" t="s">
        <v>984</v>
      </c>
      <c r="V329" s="52" t="s">
        <v>1169</v>
      </c>
      <c r="W329" s="52" t="s">
        <v>979</v>
      </c>
    </row>
    <row r="330" spans="1:23" ht="15.75">
      <c r="A330" s="53" t="s">
        <v>470</v>
      </c>
      <c r="B330" s="54" t="s">
        <v>942</v>
      </c>
      <c r="C330" s="153" t="s">
        <v>472</v>
      </c>
      <c r="D330" s="103" t="s">
        <v>1521</v>
      </c>
      <c r="E330" s="180" t="s">
        <v>1522</v>
      </c>
      <c r="F330" s="52">
        <v>205170</v>
      </c>
      <c r="G330" s="181" t="s">
        <v>1536</v>
      </c>
      <c r="H330" s="149" t="s">
        <v>1131</v>
      </c>
      <c r="I330" s="52" t="s">
        <v>1132</v>
      </c>
      <c r="J330" s="182">
        <v>3</v>
      </c>
      <c r="K330" s="52" t="s">
        <v>972</v>
      </c>
      <c r="L330" s="182">
        <v>4500</v>
      </c>
      <c r="M330" s="52" t="s">
        <v>24</v>
      </c>
      <c r="N330" s="52">
        <v>4500</v>
      </c>
      <c r="O330" s="52">
        <v>1</v>
      </c>
      <c r="P330" s="52">
        <v>2</v>
      </c>
      <c r="Q330" s="52">
        <v>0</v>
      </c>
      <c r="R330" s="52">
        <v>9</v>
      </c>
      <c r="S330" s="52">
        <f t="shared" si="18"/>
        <v>9</v>
      </c>
      <c r="T330" s="52" t="s">
        <v>120</v>
      </c>
      <c r="U330" s="52" t="s">
        <v>952</v>
      </c>
      <c r="V330" s="52" t="s">
        <v>1416</v>
      </c>
      <c r="W330" s="52" t="s">
        <v>979</v>
      </c>
    </row>
    <row r="331" spans="1:23" ht="15.75">
      <c r="A331" s="53" t="s">
        <v>470</v>
      </c>
      <c r="B331" s="54" t="s">
        <v>942</v>
      </c>
      <c r="C331" s="153" t="s">
        <v>472</v>
      </c>
      <c r="D331" s="103" t="s">
        <v>1521</v>
      </c>
      <c r="E331" s="180" t="s">
        <v>1522</v>
      </c>
      <c r="F331" s="52">
        <v>205170</v>
      </c>
      <c r="G331" s="181" t="s">
        <v>1537</v>
      </c>
      <c r="H331" s="149" t="s">
        <v>1124</v>
      </c>
      <c r="I331" s="52" t="s">
        <v>1247</v>
      </c>
      <c r="J331" s="182">
        <v>3</v>
      </c>
      <c r="K331" s="52" t="s">
        <v>972</v>
      </c>
      <c r="L331" s="182">
        <v>1000</v>
      </c>
      <c r="M331" s="52" t="s">
        <v>1466</v>
      </c>
      <c r="N331" s="52">
        <v>1000</v>
      </c>
      <c r="O331" s="52">
        <v>1000</v>
      </c>
      <c r="P331" s="52">
        <v>6</v>
      </c>
      <c r="Q331" s="52">
        <v>7</v>
      </c>
      <c r="R331" s="52">
        <v>1</v>
      </c>
      <c r="S331" s="52">
        <f t="shared" si="18"/>
        <v>8</v>
      </c>
      <c r="T331" s="52" t="s">
        <v>120</v>
      </c>
      <c r="U331" s="52" t="s">
        <v>967</v>
      </c>
      <c r="V331" s="52" t="s">
        <v>1248</v>
      </c>
      <c r="W331" s="52" t="s">
        <v>979</v>
      </c>
    </row>
    <row r="332" spans="1:23" ht="15.75">
      <c r="A332" s="53" t="s">
        <v>470</v>
      </c>
      <c r="B332" s="54" t="s">
        <v>942</v>
      </c>
      <c r="C332" s="153" t="s">
        <v>472</v>
      </c>
      <c r="D332" s="103" t="s">
        <v>1521</v>
      </c>
      <c r="E332" s="180" t="s">
        <v>1522</v>
      </c>
      <c r="F332" s="52">
        <v>205170</v>
      </c>
      <c r="G332" s="181" t="s">
        <v>1538</v>
      </c>
      <c r="H332" s="149" t="s">
        <v>970</v>
      </c>
      <c r="I332" s="52" t="s">
        <v>1122</v>
      </c>
      <c r="J332" s="182">
        <v>2</v>
      </c>
      <c r="K332" s="52" t="s">
        <v>972</v>
      </c>
      <c r="L332" s="182">
        <v>400</v>
      </c>
      <c r="M332" s="52" t="s">
        <v>1539</v>
      </c>
      <c r="N332" s="52">
        <v>400</v>
      </c>
      <c r="O332" s="52">
        <v>100</v>
      </c>
      <c r="P332" s="52">
        <v>8</v>
      </c>
      <c r="Q332" s="52">
        <v>3</v>
      </c>
      <c r="R332" s="52">
        <v>4</v>
      </c>
      <c r="S332" s="52">
        <f t="shared" si="18"/>
        <v>7</v>
      </c>
      <c r="T332" s="52" t="s">
        <v>120</v>
      </c>
      <c r="U332" s="52" t="s">
        <v>952</v>
      </c>
      <c r="V332" s="52" t="s">
        <v>1250</v>
      </c>
      <c r="W332" s="52" t="s">
        <v>126</v>
      </c>
    </row>
    <row r="333" spans="1:23" ht="15.75">
      <c r="A333" s="53" t="s">
        <v>470</v>
      </c>
      <c r="B333" s="54" t="s">
        <v>942</v>
      </c>
      <c r="C333" s="153" t="s">
        <v>472</v>
      </c>
      <c r="D333" s="103" t="s">
        <v>1521</v>
      </c>
      <c r="E333" s="180" t="s">
        <v>1522</v>
      </c>
      <c r="F333" s="52">
        <v>205170</v>
      </c>
      <c r="G333" s="181" t="s">
        <v>1540</v>
      </c>
      <c r="H333" s="149">
        <v>35100</v>
      </c>
      <c r="I333" s="52" t="s">
        <v>1075</v>
      </c>
      <c r="J333" s="182">
        <v>3</v>
      </c>
      <c r="K333" s="52" t="s">
        <v>972</v>
      </c>
      <c r="L333" s="182">
        <v>20</v>
      </c>
      <c r="M333" s="52" t="s">
        <v>1012</v>
      </c>
      <c r="N333" s="52">
        <v>20</v>
      </c>
      <c r="O333" s="52">
        <v>20</v>
      </c>
      <c r="P333" s="52">
        <v>10</v>
      </c>
      <c r="Q333" s="52">
        <v>0</v>
      </c>
      <c r="R333" s="52">
        <v>1</v>
      </c>
      <c r="S333" s="52">
        <f t="shared" si="18"/>
        <v>1</v>
      </c>
      <c r="T333" s="52" t="s">
        <v>1154</v>
      </c>
      <c r="U333" s="52" t="s">
        <v>293</v>
      </c>
      <c r="V333" s="52" t="s">
        <v>1184</v>
      </c>
      <c r="W333" s="52" t="s">
        <v>126</v>
      </c>
    </row>
    <row r="334" spans="1:23" ht="15.75">
      <c r="A334" s="53" t="s">
        <v>470</v>
      </c>
      <c r="B334" s="54" t="s">
        <v>942</v>
      </c>
      <c r="C334" s="153" t="s">
        <v>472</v>
      </c>
      <c r="D334" s="103" t="s">
        <v>1521</v>
      </c>
      <c r="E334" s="180" t="s">
        <v>1522</v>
      </c>
      <c r="F334" s="52">
        <v>205170</v>
      </c>
      <c r="G334" s="181" t="s">
        <v>1541</v>
      </c>
      <c r="H334" s="149">
        <v>13931</v>
      </c>
      <c r="I334" s="52" t="s">
        <v>1006</v>
      </c>
      <c r="J334" s="182">
        <v>3</v>
      </c>
      <c r="K334" s="52" t="s">
        <v>972</v>
      </c>
      <c r="L334" s="182">
        <v>1</v>
      </c>
      <c r="M334" s="52" t="s">
        <v>223</v>
      </c>
      <c r="N334" s="52">
        <v>1</v>
      </c>
      <c r="O334" s="52">
        <v>1</v>
      </c>
      <c r="P334" s="52">
        <v>9</v>
      </c>
      <c r="Q334" s="52">
        <v>2</v>
      </c>
      <c r="R334" s="52">
        <v>5</v>
      </c>
      <c r="S334" s="52">
        <f t="shared" si="18"/>
        <v>7</v>
      </c>
      <c r="T334" s="52" t="s">
        <v>1149</v>
      </c>
      <c r="U334" s="52" t="s">
        <v>984</v>
      </c>
      <c r="V334" s="52" t="s">
        <v>1181</v>
      </c>
      <c r="W334" s="52" t="s">
        <v>1073</v>
      </c>
    </row>
    <row r="335" spans="1:23" ht="15.75">
      <c r="A335" s="53" t="s">
        <v>470</v>
      </c>
      <c r="B335" s="54" t="s">
        <v>942</v>
      </c>
      <c r="C335" s="153" t="s">
        <v>472</v>
      </c>
      <c r="D335" s="103" t="s">
        <v>1521</v>
      </c>
      <c r="E335" s="180" t="s">
        <v>1522</v>
      </c>
      <c r="F335" s="52">
        <v>205170</v>
      </c>
      <c r="G335" s="181" t="s">
        <v>1542</v>
      </c>
      <c r="H335" s="149">
        <v>52100</v>
      </c>
      <c r="I335" s="52" t="s">
        <v>1543</v>
      </c>
      <c r="J335" s="182">
        <v>3</v>
      </c>
      <c r="K335" s="52" t="s">
        <v>972</v>
      </c>
      <c r="L335" s="182">
        <v>3000</v>
      </c>
      <c r="M335" s="52" t="s">
        <v>567</v>
      </c>
      <c r="N335" s="52">
        <v>3000</v>
      </c>
      <c r="O335" s="52">
        <v>3000</v>
      </c>
      <c r="P335" s="52">
        <v>3</v>
      </c>
      <c r="Q335" s="52">
        <v>0</v>
      </c>
      <c r="R335" s="52">
        <v>4</v>
      </c>
      <c r="S335" s="52">
        <f t="shared" si="18"/>
        <v>4</v>
      </c>
      <c r="T335" s="52" t="s">
        <v>120</v>
      </c>
      <c r="U335" s="52" t="s">
        <v>293</v>
      </c>
      <c r="V335" s="52" t="s">
        <v>1281</v>
      </c>
      <c r="W335" s="52" t="s">
        <v>126</v>
      </c>
    </row>
    <row r="336" spans="1:23" ht="15.75">
      <c r="A336" s="53" t="s">
        <v>470</v>
      </c>
      <c r="B336" s="54" t="s">
        <v>942</v>
      </c>
      <c r="C336" s="153" t="s">
        <v>472</v>
      </c>
      <c r="D336" s="103" t="s">
        <v>1521</v>
      </c>
      <c r="E336" s="180" t="s">
        <v>1522</v>
      </c>
      <c r="F336" s="52">
        <v>205170</v>
      </c>
      <c r="G336" s="181" t="s">
        <v>1544</v>
      </c>
      <c r="H336" s="149">
        <v>79900</v>
      </c>
      <c r="I336" s="52" t="s">
        <v>1271</v>
      </c>
      <c r="J336" s="182">
        <v>3</v>
      </c>
      <c r="K336" s="52" t="s">
        <v>972</v>
      </c>
      <c r="L336" s="182">
        <v>1.5</v>
      </c>
      <c r="M336" s="52" t="s">
        <v>39</v>
      </c>
      <c r="N336" s="52">
        <v>1.5</v>
      </c>
      <c r="O336" s="52">
        <v>1.5</v>
      </c>
      <c r="P336" s="52">
        <v>4</v>
      </c>
      <c r="Q336" s="52">
        <v>0</v>
      </c>
      <c r="R336" s="52">
        <v>5</v>
      </c>
      <c r="S336" s="52">
        <f t="shared" si="18"/>
        <v>5</v>
      </c>
      <c r="T336" s="52" t="s">
        <v>120</v>
      </c>
      <c r="U336" s="52" t="s">
        <v>984</v>
      </c>
      <c r="V336" s="52" t="s">
        <v>1150</v>
      </c>
      <c r="W336" s="52" t="s">
        <v>126</v>
      </c>
    </row>
    <row r="337" spans="1:23">
      <c r="A337" s="53"/>
      <c r="B337" s="53"/>
      <c r="C337" s="53"/>
      <c r="D337" s="53"/>
      <c r="E337" s="53"/>
      <c r="F337" s="53"/>
      <c r="G337" s="53"/>
      <c r="H337" s="53"/>
      <c r="I337" s="53"/>
      <c r="J337" s="53"/>
      <c r="K337" s="53"/>
      <c r="L337" s="53"/>
      <c r="M337" s="53"/>
      <c r="N337" s="53"/>
      <c r="O337" s="53"/>
      <c r="P337" s="53"/>
      <c r="Q337" s="53"/>
      <c r="R337" s="53"/>
      <c r="S337" s="53"/>
      <c r="T337" s="53"/>
      <c r="U337" s="53"/>
      <c r="V337" s="53"/>
      <c r="W337" s="53"/>
    </row>
    <row r="338" spans="1:23" ht="15.75">
      <c r="A338" s="53" t="s">
        <v>470</v>
      </c>
      <c r="B338" s="54" t="s">
        <v>942</v>
      </c>
      <c r="C338" s="153" t="s">
        <v>472</v>
      </c>
      <c r="D338" s="103" t="s">
        <v>1521</v>
      </c>
      <c r="E338" s="183" t="s">
        <v>1545</v>
      </c>
      <c r="F338" s="52">
        <v>204586</v>
      </c>
      <c r="G338" s="52" t="s">
        <v>1546</v>
      </c>
      <c r="H338" s="149" t="s">
        <v>948</v>
      </c>
      <c r="I338" s="52" t="s">
        <v>1022</v>
      </c>
      <c r="J338" s="182">
        <v>2</v>
      </c>
      <c r="K338" s="52" t="s">
        <v>972</v>
      </c>
      <c r="L338" s="52">
        <v>100</v>
      </c>
      <c r="M338" s="52" t="s">
        <v>38</v>
      </c>
      <c r="N338" s="52">
        <v>100</v>
      </c>
      <c r="O338" s="52">
        <v>10</v>
      </c>
      <c r="P338" s="52">
        <v>1</v>
      </c>
      <c r="Q338" s="52">
        <v>45</v>
      </c>
      <c r="R338" s="52">
        <v>10</v>
      </c>
      <c r="S338" s="52">
        <f>(Q338+R338)</f>
        <v>55</v>
      </c>
      <c r="T338" s="52" t="s">
        <v>120</v>
      </c>
      <c r="U338" s="52" t="s">
        <v>1267</v>
      </c>
      <c r="V338" s="52" t="s">
        <v>953</v>
      </c>
      <c r="W338" s="52" t="s">
        <v>126</v>
      </c>
    </row>
    <row r="339" spans="1:23" ht="15.75">
      <c r="A339" s="53" t="s">
        <v>470</v>
      </c>
      <c r="B339" s="54" t="s">
        <v>942</v>
      </c>
      <c r="C339" s="153" t="s">
        <v>472</v>
      </c>
      <c r="D339" s="103" t="s">
        <v>1521</v>
      </c>
      <c r="E339" s="183" t="s">
        <v>1545</v>
      </c>
      <c r="F339" s="52">
        <v>204586</v>
      </c>
      <c r="G339" s="52" t="s">
        <v>1547</v>
      </c>
      <c r="H339" s="149" t="s">
        <v>948</v>
      </c>
      <c r="I339" s="52" t="s">
        <v>1022</v>
      </c>
      <c r="J339" s="182">
        <v>2</v>
      </c>
      <c r="K339" s="52" t="s">
        <v>972</v>
      </c>
      <c r="L339" s="52">
        <v>100</v>
      </c>
      <c r="M339" s="52" t="s">
        <v>38</v>
      </c>
      <c r="N339" s="52">
        <v>100</v>
      </c>
      <c r="O339" s="52">
        <v>10</v>
      </c>
      <c r="P339" s="52">
        <v>1</v>
      </c>
      <c r="Q339" s="52">
        <v>47</v>
      </c>
      <c r="R339" s="52">
        <v>10</v>
      </c>
      <c r="S339" s="52">
        <f t="shared" ref="S339:S352" si="19">(Q339+R339)</f>
        <v>57</v>
      </c>
      <c r="T339" s="52" t="s">
        <v>120</v>
      </c>
      <c r="U339" s="52" t="s">
        <v>1267</v>
      </c>
      <c r="V339" s="52" t="s">
        <v>953</v>
      </c>
      <c r="W339" s="52" t="s">
        <v>126</v>
      </c>
    </row>
    <row r="340" spans="1:23" ht="15.75">
      <c r="A340" s="53" t="s">
        <v>470</v>
      </c>
      <c r="B340" s="54" t="s">
        <v>942</v>
      </c>
      <c r="C340" s="153" t="s">
        <v>472</v>
      </c>
      <c r="D340" s="103" t="s">
        <v>1521</v>
      </c>
      <c r="E340" s="183" t="s">
        <v>1545</v>
      </c>
      <c r="F340" s="52">
        <v>204586</v>
      </c>
      <c r="G340" s="52" t="s">
        <v>1548</v>
      </c>
      <c r="H340" s="149" t="s">
        <v>956</v>
      </c>
      <c r="I340" s="52" t="s">
        <v>1022</v>
      </c>
      <c r="J340" s="182">
        <v>2</v>
      </c>
      <c r="K340" s="52" t="s">
        <v>972</v>
      </c>
      <c r="L340" s="52">
        <v>1200</v>
      </c>
      <c r="M340" s="52" t="s">
        <v>38</v>
      </c>
      <c r="N340" s="52">
        <v>1200</v>
      </c>
      <c r="O340" s="52">
        <v>100</v>
      </c>
      <c r="P340" s="52">
        <v>1</v>
      </c>
      <c r="Q340" s="52">
        <v>14</v>
      </c>
      <c r="R340" s="52">
        <v>12</v>
      </c>
      <c r="S340" s="52">
        <f t="shared" si="19"/>
        <v>26</v>
      </c>
      <c r="T340" s="52" t="s">
        <v>120</v>
      </c>
      <c r="U340" s="52" t="s">
        <v>1267</v>
      </c>
      <c r="V340" s="52" t="s">
        <v>953</v>
      </c>
      <c r="W340" s="52" t="s">
        <v>126</v>
      </c>
    </row>
    <row r="341" spans="1:23" ht="15.75">
      <c r="A341" s="53" t="s">
        <v>470</v>
      </c>
      <c r="B341" s="54" t="s">
        <v>942</v>
      </c>
      <c r="C341" s="153" t="s">
        <v>472</v>
      </c>
      <c r="D341" s="103" t="s">
        <v>1521</v>
      </c>
      <c r="E341" s="183" t="s">
        <v>1545</v>
      </c>
      <c r="F341" s="52">
        <v>204586</v>
      </c>
      <c r="G341" s="52" t="s">
        <v>1549</v>
      </c>
      <c r="H341" s="149" t="s">
        <v>956</v>
      </c>
      <c r="I341" s="52" t="s">
        <v>1022</v>
      </c>
      <c r="J341" s="182">
        <v>2</v>
      </c>
      <c r="K341" s="52" t="s">
        <v>972</v>
      </c>
      <c r="L341" s="52">
        <v>480</v>
      </c>
      <c r="M341" s="52" t="s">
        <v>38</v>
      </c>
      <c r="N341" s="52">
        <v>480</v>
      </c>
      <c r="O341" s="52">
        <v>40</v>
      </c>
      <c r="P341" s="52">
        <v>1</v>
      </c>
      <c r="Q341" s="52">
        <v>18</v>
      </c>
      <c r="R341" s="52">
        <v>12</v>
      </c>
      <c r="S341" s="52">
        <f t="shared" si="19"/>
        <v>30</v>
      </c>
      <c r="T341" s="52" t="s">
        <v>120</v>
      </c>
      <c r="U341" s="52" t="s">
        <v>1267</v>
      </c>
      <c r="V341" s="52" t="s">
        <v>953</v>
      </c>
      <c r="W341" s="52" t="s">
        <v>126</v>
      </c>
    </row>
    <row r="342" spans="1:23" ht="15.75">
      <c r="A342" s="53" t="s">
        <v>470</v>
      </c>
      <c r="B342" s="54" t="s">
        <v>942</v>
      </c>
      <c r="C342" s="153" t="s">
        <v>472</v>
      </c>
      <c r="D342" s="103" t="s">
        <v>1521</v>
      </c>
      <c r="E342" s="183" t="s">
        <v>1545</v>
      </c>
      <c r="F342" s="52">
        <v>204586</v>
      </c>
      <c r="G342" s="52" t="s">
        <v>1550</v>
      </c>
      <c r="H342" s="149" t="s">
        <v>956</v>
      </c>
      <c r="I342" s="52" t="s">
        <v>1022</v>
      </c>
      <c r="J342" s="182">
        <v>2</v>
      </c>
      <c r="K342" s="52" t="s">
        <v>972</v>
      </c>
      <c r="L342" s="52">
        <v>1200</v>
      </c>
      <c r="M342" s="52" t="s">
        <v>38</v>
      </c>
      <c r="N342" s="52">
        <v>1200</v>
      </c>
      <c r="O342" s="52">
        <v>100</v>
      </c>
      <c r="P342" s="52">
        <v>1</v>
      </c>
      <c r="Q342" s="52">
        <v>15</v>
      </c>
      <c r="R342" s="52">
        <v>12</v>
      </c>
      <c r="S342" s="52">
        <f t="shared" si="19"/>
        <v>27</v>
      </c>
      <c r="T342" s="52" t="s">
        <v>120</v>
      </c>
      <c r="U342" s="52" t="s">
        <v>1267</v>
      </c>
      <c r="V342" s="52" t="s">
        <v>953</v>
      </c>
      <c r="W342" s="52" t="s">
        <v>126</v>
      </c>
    </row>
    <row r="343" spans="1:23" ht="15.75">
      <c r="A343" s="53" t="s">
        <v>470</v>
      </c>
      <c r="B343" s="54" t="s">
        <v>942</v>
      </c>
      <c r="C343" s="153" t="s">
        <v>472</v>
      </c>
      <c r="D343" s="103" t="s">
        <v>1521</v>
      </c>
      <c r="E343" s="183" t="s">
        <v>1545</v>
      </c>
      <c r="F343" s="52">
        <v>204586</v>
      </c>
      <c r="G343" s="52" t="s">
        <v>1551</v>
      </c>
      <c r="H343" s="149" t="s">
        <v>956</v>
      </c>
      <c r="I343" s="52" t="s">
        <v>1022</v>
      </c>
      <c r="J343" s="182">
        <v>2</v>
      </c>
      <c r="K343" s="52" t="s">
        <v>972</v>
      </c>
      <c r="L343" s="52">
        <v>600</v>
      </c>
      <c r="M343" s="52" t="s">
        <v>38</v>
      </c>
      <c r="N343" s="52">
        <v>600</v>
      </c>
      <c r="O343" s="52">
        <v>50</v>
      </c>
      <c r="P343" s="52">
        <v>1</v>
      </c>
      <c r="Q343" s="52">
        <v>20</v>
      </c>
      <c r="R343" s="52">
        <v>12</v>
      </c>
      <c r="S343" s="52">
        <f t="shared" si="19"/>
        <v>32</v>
      </c>
      <c r="T343" s="52" t="s">
        <v>120</v>
      </c>
      <c r="U343" s="52" t="s">
        <v>1267</v>
      </c>
      <c r="V343" s="52" t="s">
        <v>953</v>
      </c>
      <c r="W343" s="52" t="s">
        <v>126</v>
      </c>
    </row>
    <row r="344" spans="1:23" ht="15.75">
      <c r="A344" s="53" t="s">
        <v>470</v>
      </c>
      <c r="B344" s="54" t="s">
        <v>942</v>
      </c>
      <c r="C344" s="153" t="s">
        <v>472</v>
      </c>
      <c r="D344" s="103" t="s">
        <v>1521</v>
      </c>
      <c r="E344" s="183" t="s">
        <v>1545</v>
      </c>
      <c r="F344" s="52">
        <v>204586</v>
      </c>
      <c r="G344" s="52" t="s">
        <v>1552</v>
      </c>
      <c r="H344" s="149" t="s">
        <v>970</v>
      </c>
      <c r="I344" s="52" t="s">
        <v>1122</v>
      </c>
      <c r="J344" s="182">
        <v>2</v>
      </c>
      <c r="K344" s="52" t="s">
        <v>972</v>
      </c>
      <c r="L344" s="52">
        <v>1200</v>
      </c>
      <c r="M344" s="52" t="s">
        <v>973</v>
      </c>
      <c r="N344" s="52">
        <v>1200</v>
      </c>
      <c r="O344" s="52">
        <v>100</v>
      </c>
      <c r="P344" s="52">
        <v>2</v>
      </c>
      <c r="Q344" s="52">
        <v>9</v>
      </c>
      <c r="R344" s="52">
        <v>12</v>
      </c>
      <c r="S344" s="52">
        <f t="shared" si="19"/>
        <v>21</v>
      </c>
      <c r="T344" s="52" t="s">
        <v>120</v>
      </c>
      <c r="U344" s="52" t="s">
        <v>1267</v>
      </c>
      <c r="V344" s="52" t="s">
        <v>1250</v>
      </c>
      <c r="W344" s="52" t="s">
        <v>126</v>
      </c>
    </row>
    <row r="345" spans="1:23" ht="15.75">
      <c r="A345" s="53" t="s">
        <v>470</v>
      </c>
      <c r="B345" s="54" t="s">
        <v>942</v>
      </c>
      <c r="C345" s="153" t="s">
        <v>472</v>
      </c>
      <c r="D345" s="103" t="s">
        <v>1521</v>
      </c>
      <c r="E345" s="183" t="s">
        <v>1545</v>
      </c>
      <c r="F345" s="52">
        <v>204586</v>
      </c>
      <c r="G345" s="52" t="s">
        <v>1553</v>
      </c>
      <c r="H345" s="149">
        <v>25920</v>
      </c>
      <c r="I345" s="52" t="s">
        <v>1554</v>
      </c>
      <c r="J345" s="182">
        <v>2</v>
      </c>
      <c r="K345" s="52" t="s">
        <v>972</v>
      </c>
      <c r="L345" s="52">
        <v>5000</v>
      </c>
      <c r="M345" s="52" t="s">
        <v>258</v>
      </c>
      <c r="N345" s="52">
        <v>5000</v>
      </c>
      <c r="O345" s="52">
        <v>1000</v>
      </c>
      <c r="P345" s="52">
        <v>3</v>
      </c>
      <c r="Q345" s="52">
        <v>31</v>
      </c>
      <c r="R345" s="52">
        <v>5</v>
      </c>
      <c r="S345" s="52">
        <f t="shared" si="19"/>
        <v>36</v>
      </c>
      <c r="T345" s="52" t="s">
        <v>120</v>
      </c>
      <c r="U345" s="52" t="s">
        <v>1284</v>
      </c>
      <c r="V345" s="52" t="s">
        <v>1555</v>
      </c>
      <c r="W345" s="52" t="s">
        <v>979</v>
      </c>
    </row>
    <row r="346" spans="1:23" ht="15.75">
      <c r="A346" s="53" t="s">
        <v>470</v>
      </c>
      <c r="B346" s="54" t="s">
        <v>942</v>
      </c>
      <c r="C346" s="153" t="s">
        <v>472</v>
      </c>
      <c r="D346" s="103" t="s">
        <v>1521</v>
      </c>
      <c r="E346" s="183" t="s">
        <v>1545</v>
      </c>
      <c r="F346" s="52">
        <v>204586</v>
      </c>
      <c r="G346" s="52" t="s">
        <v>1556</v>
      </c>
      <c r="H346" s="149" t="s">
        <v>976</v>
      </c>
      <c r="I346" s="52" t="s">
        <v>1554</v>
      </c>
      <c r="J346" s="182">
        <v>2</v>
      </c>
      <c r="K346" s="52" t="s">
        <v>972</v>
      </c>
      <c r="L346" s="52">
        <v>6000</v>
      </c>
      <c r="M346" s="52" t="s">
        <v>258</v>
      </c>
      <c r="N346" s="52">
        <v>6000</v>
      </c>
      <c r="O346" s="52">
        <v>1000</v>
      </c>
      <c r="P346" s="52">
        <v>4</v>
      </c>
      <c r="Q346" s="52">
        <v>10</v>
      </c>
      <c r="R346" s="52">
        <v>5</v>
      </c>
      <c r="S346" s="52">
        <f t="shared" si="19"/>
        <v>15</v>
      </c>
      <c r="T346" s="52" t="s">
        <v>120</v>
      </c>
      <c r="U346" s="52" t="s">
        <v>1284</v>
      </c>
      <c r="V346" s="52" t="s">
        <v>1557</v>
      </c>
      <c r="W346" s="52" t="s">
        <v>979</v>
      </c>
    </row>
    <row r="347" spans="1:23" ht="15.75">
      <c r="A347" s="53" t="s">
        <v>470</v>
      </c>
      <c r="B347" s="54" t="s">
        <v>942</v>
      </c>
      <c r="C347" s="153" t="s">
        <v>472</v>
      </c>
      <c r="D347" s="103" t="s">
        <v>1521</v>
      </c>
      <c r="E347" s="183" t="s">
        <v>1545</v>
      </c>
      <c r="F347" s="52">
        <v>204586</v>
      </c>
      <c r="G347" s="52" t="s">
        <v>1558</v>
      </c>
      <c r="H347" s="149" t="s">
        <v>987</v>
      </c>
      <c r="I347" s="52" t="s">
        <v>1559</v>
      </c>
      <c r="J347" s="182">
        <v>3</v>
      </c>
      <c r="K347" s="52" t="s">
        <v>972</v>
      </c>
      <c r="L347" s="52">
        <v>8</v>
      </c>
      <c r="M347" s="52" t="s">
        <v>39</v>
      </c>
      <c r="N347" s="52">
        <v>8</v>
      </c>
      <c r="O347" s="52">
        <v>2</v>
      </c>
      <c r="P347" s="52">
        <v>5</v>
      </c>
      <c r="Q347" s="52">
        <v>47</v>
      </c>
      <c r="R347" s="52">
        <v>4</v>
      </c>
      <c r="S347" s="52">
        <f t="shared" si="19"/>
        <v>51</v>
      </c>
      <c r="T347" s="52" t="s">
        <v>120</v>
      </c>
      <c r="U347" s="52" t="s">
        <v>1267</v>
      </c>
      <c r="V347" s="52" t="s">
        <v>1034</v>
      </c>
      <c r="W347" s="52" t="s">
        <v>126</v>
      </c>
    </row>
    <row r="348" spans="1:23" ht="15.75">
      <c r="A348" s="53" t="s">
        <v>470</v>
      </c>
      <c r="B348" s="54" t="s">
        <v>942</v>
      </c>
      <c r="C348" s="153" t="s">
        <v>472</v>
      </c>
      <c r="D348" s="103" t="s">
        <v>1521</v>
      </c>
      <c r="E348" s="183" t="s">
        <v>1545</v>
      </c>
      <c r="F348" s="52">
        <v>204586</v>
      </c>
      <c r="G348" s="52" t="s">
        <v>1560</v>
      </c>
      <c r="H348" s="149" t="s">
        <v>961</v>
      </c>
      <c r="I348" s="52" t="s">
        <v>1036</v>
      </c>
      <c r="J348" s="182">
        <v>3</v>
      </c>
      <c r="K348" s="52" t="s">
        <v>972</v>
      </c>
      <c r="L348" s="52">
        <v>5</v>
      </c>
      <c r="M348" s="52" t="s">
        <v>567</v>
      </c>
      <c r="N348" s="52">
        <v>5</v>
      </c>
      <c r="O348" s="52">
        <v>5</v>
      </c>
      <c r="P348" s="52">
        <v>6</v>
      </c>
      <c r="Q348" s="52">
        <v>0</v>
      </c>
      <c r="R348" s="52">
        <v>2</v>
      </c>
      <c r="S348" s="52">
        <f t="shared" si="19"/>
        <v>2</v>
      </c>
      <c r="T348" s="52" t="s">
        <v>120</v>
      </c>
      <c r="U348" s="52" t="s">
        <v>1280</v>
      </c>
      <c r="V348" s="52" t="s">
        <v>1561</v>
      </c>
      <c r="W348" s="52" t="s">
        <v>126</v>
      </c>
    </row>
    <row r="349" spans="1:23" ht="15.75">
      <c r="A349" s="53" t="s">
        <v>470</v>
      </c>
      <c r="B349" s="54" t="s">
        <v>942</v>
      </c>
      <c r="C349" s="153" t="s">
        <v>472</v>
      </c>
      <c r="D349" s="103" t="s">
        <v>1521</v>
      </c>
      <c r="E349" s="183" t="s">
        <v>1545</v>
      </c>
      <c r="F349" s="52">
        <v>204586</v>
      </c>
      <c r="G349" s="52" t="s">
        <v>1562</v>
      </c>
      <c r="H349" s="149" t="s">
        <v>961</v>
      </c>
      <c r="I349" s="52" t="s">
        <v>1036</v>
      </c>
      <c r="J349" s="182">
        <v>3</v>
      </c>
      <c r="K349" s="52" t="s">
        <v>972</v>
      </c>
      <c r="L349" s="52">
        <v>10000</v>
      </c>
      <c r="M349" s="52" t="s">
        <v>258</v>
      </c>
      <c r="N349" s="52">
        <v>10000</v>
      </c>
      <c r="O349" s="52">
        <v>10000</v>
      </c>
      <c r="P349" s="52">
        <v>8</v>
      </c>
      <c r="Q349" s="52">
        <v>0</v>
      </c>
      <c r="R349" s="52">
        <v>2</v>
      </c>
      <c r="S349" s="52">
        <f t="shared" si="19"/>
        <v>2</v>
      </c>
      <c r="T349" s="52" t="s">
        <v>120</v>
      </c>
      <c r="U349" s="52" t="s">
        <v>1267</v>
      </c>
      <c r="V349" s="52" t="s">
        <v>1563</v>
      </c>
      <c r="W349" s="52" t="s">
        <v>126</v>
      </c>
    </row>
    <row r="350" spans="1:23" ht="15.75">
      <c r="A350" s="53" t="s">
        <v>470</v>
      </c>
      <c r="B350" s="54" t="s">
        <v>942</v>
      </c>
      <c r="C350" s="153" t="s">
        <v>472</v>
      </c>
      <c r="D350" s="103" t="s">
        <v>1521</v>
      </c>
      <c r="E350" s="183" t="s">
        <v>1545</v>
      </c>
      <c r="F350" s="52">
        <v>204586</v>
      </c>
      <c r="G350" s="52" t="s">
        <v>1564</v>
      </c>
      <c r="H350" s="149">
        <v>23950</v>
      </c>
      <c r="I350" s="52" t="s">
        <v>1288</v>
      </c>
      <c r="J350" s="182">
        <v>3</v>
      </c>
      <c r="K350" s="52" t="s">
        <v>972</v>
      </c>
      <c r="L350" s="52">
        <v>1</v>
      </c>
      <c r="M350" s="52" t="s">
        <v>223</v>
      </c>
      <c r="N350" s="52">
        <v>1</v>
      </c>
      <c r="O350" s="52">
        <v>1</v>
      </c>
      <c r="P350" s="52">
        <v>9</v>
      </c>
      <c r="Q350" s="52">
        <v>0</v>
      </c>
      <c r="R350" s="52">
        <v>2</v>
      </c>
      <c r="S350" s="52">
        <f t="shared" si="19"/>
        <v>2</v>
      </c>
      <c r="T350" s="52" t="s">
        <v>233</v>
      </c>
      <c r="U350" s="52" t="s">
        <v>293</v>
      </c>
      <c r="V350" s="52" t="s">
        <v>1565</v>
      </c>
      <c r="W350" s="52" t="s">
        <v>126</v>
      </c>
    </row>
    <row r="351" spans="1:23" ht="15.75">
      <c r="A351" s="53" t="s">
        <v>470</v>
      </c>
      <c r="B351" s="54" t="s">
        <v>942</v>
      </c>
      <c r="C351" s="153" t="s">
        <v>472</v>
      </c>
      <c r="D351" s="103" t="s">
        <v>1521</v>
      </c>
      <c r="E351" s="183" t="s">
        <v>1545</v>
      </c>
      <c r="F351" s="52">
        <v>204586</v>
      </c>
      <c r="G351" s="52" t="s">
        <v>1566</v>
      </c>
      <c r="H351" s="149">
        <v>35100</v>
      </c>
      <c r="I351" s="52" t="s">
        <v>1075</v>
      </c>
      <c r="J351" s="182">
        <v>2</v>
      </c>
      <c r="K351" s="52" t="s">
        <v>972</v>
      </c>
      <c r="L351" s="52">
        <v>40</v>
      </c>
      <c r="M351" s="52" t="s">
        <v>1335</v>
      </c>
      <c r="N351" s="52">
        <v>40</v>
      </c>
      <c r="O351" s="52">
        <v>40</v>
      </c>
      <c r="P351" s="52">
        <v>10</v>
      </c>
      <c r="Q351" s="52">
        <v>1</v>
      </c>
      <c r="R351" s="52">
        <v>2</v>
      </c>
      <c r="S351" s="52">
        <f t="shared" si="19"/>
        <v>3</v>
      </c>
      <c r="T351" s="52" t="s">
        <v>1154</v>
      </c>
      <c r="U351" s="52" t="s">
        <v>293</v>
      </c>
      <c r="V351" s="52" t="s">
        <v>1184</v>
      </c>
      <c r="W351" s="52" t="s">
        <v>126</v>
      </c>
    </row>
    <row r="352" spans="1:23" ht="15.75">
      <c r="A352" s="53" t="s">
        <v>470</v>
      </c>
      <c r="B352" s="54" t="s">
        <v>942</v>
      </c>
      <c r="C352" s="153" t="s">
        <v>472</v>
      </c>
      <c r="D352" s="103" t="s">
        <v>1521</v>
      </c>
      <c r="E352" s="183" t="s">
        <v>1545</v>
      </c>
      <c r="F352" s="52">
        <v>204586</v>
      </c>
      <c r="G352" s="52" t="s">
        <v>1567</v>
      </c>
      <c r="H352" s="149">
        <v>13931</v>
      </c>
      <c r="I352" s="52" t="s">
        <v>1075</v>
      </c>
      <c r="J352" s="182">
        <v>2</v>
      </c>
      <c r="K352" s="52" t="s">
        <v>972</v>
      </c>
      <c r="L352" s="52">
        <v>2</v>
      </c>
      <c r="M352" s="52" t="s">
        <v>223</v>
      </c>
      <c r="N352" s="52">
        <v>2</v>
      </c>
      <c r="O352" s="52">
        <v>1</v>
      </c>
      <c r="P352" s="52">
        <v>7</v>
      </c>
      <c r="Q352" s="52">
        <v>15</v>
      </c>
      <c r="R352" s="52">
        <v>10</v>
      </c>
      <c r="S352" s="52">
        <f t="shared" si="19"/>
        <v>25</v>
      </c>
      <c r="T352" s="52" t="s">
        <v>1149</v>
      </c>
      <c r="U352" s="52" t="s">
        <v>1276</v>
      </c>
      <c r="V352" s="52" t="s">
        <v>1181</v>
      </c>
      <c r="W352" s="52" t="s">
        <v>125</v>
      </c>
    </row>
    <row r="353" spans="1:23" ht="15.75">
      <c r="A353" s="53"/>
      <c r="B353" s="53"/>
      <c r="C353" s="53"/>
      <c r="D353" s="53"/>
      <c r="E353" s="53"/>
      <c r="F353" s="53"/>
      <c r="G353" s="53"/>
      <c r="H353" s="149"/>
      <c r="I353" s="53"/>
      <c r="J353" s="53"/>
      <c r="K353" s="53"/>
      <c r="L353" s="53"/>
      <c r="M353" s="53"/>
      <c r="N353" s="53"/>
      <c r="O353" s="53"/>
      <c r="P353" s="53"/>
      <c r="Q353" s="53"/>
      <c r="R353" s="53"/>
      <c r="S353" s="53"/>
      <c r="T353" s="53"/>
      <c r="U353" s="53"/>
      <c r="V353" s="53"/>
      <c r="W353" s="53"/>
    </row>
    <row r="354" spans="1:23" ht="15.75">
      <c r="A354" s="53" t="s">
        <v>470</v>
      </c>
      <c r="B354" s="54" t="s">
        <v>942</v>
      </c>
      <c r="C354" s="153" t="s">
        <v>472</v>
      </c>
      <c r="D354" s="103" t="s">
        <v>1521</v>
      </c>
      <c r="E354" s="184" t="s">
        <v>1568</v>
      </c>
      <c r="F354" s="52">
        <v>205209</v>
      </c>
      <c r="G354" s="52" t="s">
        <v>1569</v>
      </c>
      <c r="H354" s="149" t="s">
        <v>948</v>
      </c>
      <c r="I354" s="52" t="s">
        <v>1022</v>
      </c>
      <c r="J354" s="182" t="s">
        <v>950</v>
      </c>
      <c r="K354" s="52" t="s">
        <v>972</v>
      </c>
      <c r="L354" s="182" t="s">
        <v>1570</v>
      </c>
      <c r="M354" s="52" t="s">
        <v>38</v>
      </c>
      <c r="N354" s="182" t="s">
        <v>1570</v>
      </c>
      <c r="O354" s="52" t="s">
        <v>1571</v>
      </c>
      <c r="P354" s="52" t="s">
        <v>1572</v>
      </c>
      <c r="Q354" s="52" t="s">
        <v>1573</v>
      </c>
      <c r="R354" s="52" t="s">
        <v>1574</v>
      </c>
      <c r="S354" s="52">
        <f>(Q354+R354)</f>
        <v>20</v>
      </c>
      <c r="T354" s="52" t="s">
        <v>120</v>
      </c>
      <c r="U354" s="52" t="s">
        <v>1267</v>
      </c>
      <c r="V354" s="52" t="s">
        <v>953</v>
      </c>
      <c r="W354" s="52" t="s">
        <v>126</v>
      </c>
    </row>
    <row r="355" spans="1:23" ht="15.75">
      <c r="A355" s="53" t="s">
        <v>470</v>
      </c>
      <c r="B355" s="54" t="s">
        <v>942</v>
      </c>
      <c r="C355" s="153" t="s">
        <v>472</v>
      </c>
      <c r="D355" s="103" t="s">
        <v>1521</v>
      </c>
      <c r="E355" s="184" t="s">
        <v>1568</v>
      </c>
      <c r="F355" s="52">
        <v>205209</v>
      </c>
      <c r="G355" s="52" t="s">
        <v>1575</v>
      </c>
      <c r="H355" s="149" t="s">
        <v>948</v>
      </c>
      <c r="I355" s="52" t="s">
        <v>1022</v>
      </c>
      <c r="J355" s="182" t="s">
        <v>950</v>
      </c>
      <c r="K355" s="52" t="s">
        <v>972</v>
      </c>
      <c r="L355" s="182" t="s">
        <v>1570</v>
      </c>
      <c r="M355" s="52" t="s">
        <v>38</v>
      </c>
      <c r="N355" s="182" t="s">
        <v>1570</v>
      </c>
      <c r="O355" s="52" t="s">
        <v>1571</v>
      </c>
      <c r="P355" s="52" t="s">
        <v>1572</v>
      </c>
      <c r="Q355" s="52" t="s">
        <v>1576</v>
      </c>
      <c r="R355" s="52" t="s">
        <v>1574</v>
      </c>
      <c r="S355" s="52">
        <f t="shared" ref="S355:S369" si="20">(Q355+R355)</f>
        <v>35</v>
      </c>
      <c r="T355" s="52" t="s">
        <v>120</v>
      </c>
      <c r="U355" s="52" t="s">
        <v>1267</v>
      </c>
      <c r="V355" s="52" t="s">
        <v>953</v>
      </c>
      <c r="W355" s="52" t="s">
        <v>126</v>
      </c>
    </row>
    <row r="356" spans="1:23" ht="15.75">
      <c r="A356" s="53" t="s">
        <v>470</v>
      </c>
      <c r="B356" s="54" t="s">
        <v>942</v>
      </c>
      <c r="C356" s="153" t="s">
        <v>472</v>
      </c>
      <c r="D356" s="103" t="s">
        <v>1521</v>
      </c>
      <c r="E356" s="184" t="s">
        <v>1568</v>
      </c>
      <c r="F356" s="52">
        <v>205209</v>
      </c>
      <c r="G356" s="52" t="s">
        <v>1577</v>
      </c>
      <c r="H356" s="149" t="s">
        <v>956</v>
      </c>
      <c r="I356" s="52" t="s">
        <v>1022</v>
      </c>
      <c r="J356" s="182" t="s">
        <v>950</v>
      </c>
      <c r="K356" s="52" t="s">
        <v>972</v>
      </c>
      <c r="L356" s="182" t="s">
        <v>1578</v>
      </c>
      <c r="M356" s="52" t="s">
        <v>38</v>
      </c>
      <c r="N356" s="182" t="s">
        <v>1578</v>
      </c>
      <c r="O356" s="52" t="s">
        <v>1579</v>
      </c>
      <c r="P356" s="52" t="s">
        <v>1572</v>
      </c>
      <c r="Q356" s="52" t="s">
        <v>1571</v>
      </c>
      <c r="R356" s="52" t="s">
        <v>1574</v>
      </c>
      <c r="S356" s="52">
        <f t="shared" si="20"/>
        <v>15</v>
      </c>
      <c r="T356" s="52" t="s">
        <v>120</v>
      </c>
      <c r="U356" s="52" t="s">
        <v>1267</v>
      </c>
      <c r="V356" s="52" t="s">
        <v>953</v>
      </c>
      <c r="W356" s="52" t="s">
        <v>126</v>
      </c>
    </row>
    <row r="357" spans="1:23" ht="15.75">
      <c r="A357" s="53" t="s">
        <v>470</v>
      </c>
      <c r="B357" s="54" t="s">
        <v>942</v>
      </c>
      <c r="C357" s="153" t="s">
        <v>472</v>
      </c>
      <c r="D357" s="103" t="s">
        <v>1521</v>
      </c>
      <c r="E357" s="184" t="s">
        <v>1568</v>
      </c>
      <c r="F357" s="52">
        <v>205209</v>
      </c>
      <c r="G357" s="52" t="s">
        <v>1580</v>
      </c>
      <c r="H357" s="149" t="s">
        <v>956</v>
      </c>
      <c r="I357" s="52" t="s">
        <v>1022</v>
      </c>
      <c r="J357" s="182" t="s">
        <v>950</v>
      </c>
      <c r="K357" s="52" t="s">
        <v>972</v>
      </c>
      <c r="L357" s="182" t="s">
        <v>1581</v>
      </c>
      <c r="M357" s="52" t="s">
        <v>38</v>
      </c>
      <c r="N357" s="182" t="s">
        <v>1581</v>
      </c>
      <c r="O357" s="52" t="s">
        <v>1582</v>
      </c>
      <c r="P357" s="52" t="s">
        <v>1572</v>
      </c>
      <c r="Q357" s="52" t="s">
        <v>1573</v>
      </c>
      <c r="R357" s="52" t="s">
        <v>1574</v>
      </c>
      <c r="S357" s="52">
        <f t="shared" si="20"/>
        <v>20</v>
      </c>
      <c r="T357" s="52" t="s">
        <v>120</v>
      </c>
      <c r="U357" s="52" t="s">
        <v>1267</v>
      </c>
      <c r="V357" s="52" t="s">
        <v>953</v>
      </c>
      <c r="W357" s="52" t="s">
        <v>126</v>
      </c>
    </row>
    <row r="358" spans="1:23" ht="15.75">
      <c r="A358" s="53" t="s">
        <v>470</v>
      </c>
      <c r="B358" s="54" t="s">
        <v>942</v>
      </c>
      <c r="C358" s="153" t="s">
        <v>472</v>
      </c>
      <c r="D358" s="103" t="s">
        <v>1521</v>
      </c>
      <c r="E358" s="184" t="s">
        <v>1568</v>
      </c>
      <c r="F358" s="52">
        <v>205209</v>
      </c>
      <c r="G358" s="52" t="s">
        <v>1583</v>
      </c>
      <c r="H358" s="149" t="s">
        <v>956</v>
      </c>
      <c r="I358" s="52" t="s">
        <v>1022</v>
      </c>
      <c r="J358" s="182" t="s">
        <v>950</v>
      </c>
      <c r="K358" s="52" t="s">
        <v>972</v>
      </c>
      <c r="L358" s="182" t="s">
        <v>1578</v>
      </c>
      <c r="M358" s="52" t="s">
        <v>38</v>
      </c>
      <c r="N358" s="182" t="s">
        <v>1578</v>
      </c>
      <c r="O358" s="52" t="s">
        <v>1579</v>
      </c>
      <c r="P358" s="52" t="s">
        <v>1572</v>
      </c>
      <c r="Q358" s="52" t="s">
        <v>1584</v>
      </c>
      <c r="R358" s="52" t="s">
        <v>1574</v>
      </c>
      <c r="S358" s="52">
        <f t="shared" si="20"/>
        <v>12</v>
      </c>
      <c r="T358" s="52" t="s">
        <v>120</v>
      </c>
      <c r="U358" s="52" t="s">
        <v>1267</v>
      </c>
      <c r="V358" s="52" t="s">
        <v>953</v>
      </c>
      <c r="W358" s="52" t="s">
        <v>126</v>
      </c>
    </row>
    <row r="359" spans="1:23" ht="15.75">
      <c r="A359" s="53" t="s">
        <v>470</v>
      </c>
      <c r="B359" s="54" t="s">
        <v>942</v>
      </c>
      <c r="C359" s="153" t="s">
        <v>472</v>
      </c>
      <c r="D359" s="103" t="s">
        <v>1521</v>
      </c>
      <c r="E359" s="184" t="s">
        <v>1568</v>
      </c>
      <c r="F359" s="52">
        <v>205209</v>
      </c>
      <c r="G359" s="52" t="s">
        <v>1585</v>
      </c>
      <c r="H359" s="149" t="s">
        <v>956</v>
      </c>
      <c r="I359" s="52" t="s">
        <v>1022</v>
      </c>
      <c r="J359" s="182" t="s">
        <v>950</v>
      </c>
      <c r="K359" s="52" t="s">
        <v>972</v>
      </c>
      <c r="L359" s="182" t="s">
        <v>1586</v>
      </c>
      <c r="M359" s="52" t="s">
        <v>38</v>
      </c>
      <c r="N359" s="182" t="s">
        <v>1586</v>
      </c>
      <c r="O359" s="52" t="s">
        <v>1570</v>
      </c>
      <c r="P359" s="52" t="s">
        <v>1572</v>
      </c>
      <c r="Q359" s="52" t="s">
        <v>1587</v>
      </c>
      <c r="R359" s="52" t="s">
        <v>1574</v>
      </c>
      <c r="S359" s="52">
        <f t="shared" si="20"/>
        <v>34</v>
      </c>
      <c r="T359" s="52" t="s">
        <v>120</v>
      </c>
      <c r="U359" s="52" t="s">
        <v>1267</v>
      </c>
      <c r="V359" s="52" t="s">
        <v>953</v>
      </c>
      <c r="W359" s="52" t="s">
        <v>126</v>
      </c>
    </row>
    <row r="360" spans="1:23" ht="15.75">
      <c r="A360" s="53" t="s">
        <v>470</v>
      </c>
      <c r="B360" s="54" t="s">
        <v>942</v>
      </c>
      <c r="C360" s="153" t="s">
        <v>472</v>
      </c>
      <c r="D360" s="103" t="s">
        <v>1521</v>
      </c>
      <c r="E360" s="184" t="s">
        <v>1568</v>
      </c>
      <c r="F360" s="52">
        <v>205209</v>
      </c>
      <c r="G360" s="52" t="s">
        <v>1588</v>
      </c>
      <c r="H360" s="149" t="s">
        <v>970</v>
      </c>
      <c r="I360" s="52" t="s">
        <v>1122</v>
      </c>
      <c r="J360" s="182" t="s">
        <v>950</v>
      </c>
      <c r="K360" s="52" t="s">
        <v>972</v>
      </c>
      <c r="L360" s="182" t="s">
        <v>1578</v>
      </c>
      <c r="M360" s="52" t="s">
        <v>973</v>
      </c>
      <c r="N360" s="182" t="s">
        <v>1578</v>
      </c>
      <c r="O360" s="52" t="s">
        <v>1579</v>
      </c>
      <c r="P360" s="52" t="s">
        <v>950</v>
      </c>
      <c r="Q360" s="52" t="s">
        <v>950</v>
      </c>
      <c r="R360" s="52" t="s">
        <v>1574</v>
      </c>
      <c r="S360" s="52">
        <f t="shared" si="20"/>
        <v>7</v>
      </c>
      <c r="T360" s="52" t="s">
        <v>120</v>
      </c>
      <c r="U360" s="52" t="s">
        <v>1284</v>
      </c>
      <c r="V360" s="52" t="s">
        <v>1250</v>
      </c>
      <c r="W360" s="52" t="s">
        <v>126</v>
      </c>
    </row>
    <row r="361" spans="1:23" ht="15.75">
      <c r="A361" s="53" t="s">
        <v>470</v>
      </c>
      <c r="B361" s="54" t="s">
        <v>942</v>
      </c>
      <c r="C361" s="153" t="s">
        <v>472</v>
      </c>
      <c r="D361" s="103" t="s">
        <v>1521</v>
      </c>
      <c r="E361" s="184" t="s">
        <v>1568</v>
      </c>
      <c r="F361" s="52">
        <v>205209</v>
      </c>
      <c r="G361" s="52" t="s">
        <v>1589</v>
      </c>
      <c r="H361" s="149" t="s">
        <v>1001</v>
      </c>
      <c r="I361" s="52" t="s">
        <v>1554</v>
      </c>
      <c r="J361" s="182" t="s">
        <v>950</v>
      </c>
      <c r="K361" s="52" t="s">
        <v>972</v>
      </c>
      <c r="L361" s="182" t="s">
        <v>1590</v>
      </c>
      <c r="M361" s="52" t="s">
        <v>258</v>
      </c>
      <c r="N361" s="182" t="s">
        <v>1590</v>
      </c>
      <c r="O361" s="52" t="s">
        <v>1590</v>
      </c>
      <c r="P361" s="52" t="s">
        <v>963</v>
      </c>
      <c r="Q361" s="52" t="s">
        <v>1591</v>
      </c>
      <c r="R361" s="52" t="s">
        <v>950</v>
      </c>
      <c r="S361" s="52">
        <f t="shared" si="20"/>
        <v>22</v>
      </c>
      <c r="T361" s="52" t="s">
        <v>120</v>
      </c>
      <c r="U361" s="52" t="s">
        <v>1284</v>
      </c>
      <c r="V361" s="52" t="s">
        <v>1248</v>
      </c>
      <c r="W361" s="52" t="s">
        <v>979</v>
      </c>
    </row>
    <row r="362" spans="1:23" ht="15.75">
      <c r="A362" s="53" t="s">
        <v>470</v>
      </c>
      <c r="B362" s="54" t="s">
        <v>942</v>
      </c>
      <c r="C362" s="153" t="s">
        <v>472</v>
      </c>
      <c r="D362" s="103" t="s">
        <v>1521</v>
      </c>
      <c r="E362" s="184" t="s">
        <v>1568</v>
      </c>
      <c r="F362" s="52">
        <v>205209</v>
      </c>
      <c r="G362" s="52" t="s">
        <v>1592</v>
      </c>
      <c r="H362" s="149" t="s">
        <v>1124</v>
      </c>
      <c r="I362" s="52" t="s">
        <v>1554</v>
      </c>
      <c r="J362" s="182" t="s">
        <v>950</v>
      </c>
      <c r="K362" s="52" t="s">
        <v>972</v>
      </c>
      <c r="L362" s="182" t="s">
        <v>1593</v>
      </c>
      <c r="M362" s="52" t="s">
        <v>258</v>
      </c>
      <c r="N362" s="182" t="s">
        <v>1593</v>
      </c>
      <c r="O362" s="52" t="s">
        <v>1594</v>
      </c>
      <c r="P362" s="52" t="s">
        <v>963</v>
      </c>
      <c r="Q362" s="52" t="s">
        <v>1571</v>
      </c>
      <c r="R362" s="52" t="s">
        <v>1572</v>
      </c>
      <c r="S362" s="52">
        <f t="shared" si="20"/>
        <v>11</v>
      </c>
      <c r="T362" s="52" t="s">
        <v>120</v>
      </c>
      <c r="U362" s="52" t="s">
        <v>1267</v>
      </c>
      <c r="V362" s="52" t="s">
        <v>1595</v>
      </c>
      <c r="W362" s="52" t="s">
        <v>979</v>
      </c>
    </row>
    <row r="363" spans="1:23" ht="15.75">
      <c r="A363" s="53" t="s">
        <v>470</v>
      </c>
      <c r="B363" s="54" t="s">
        <v>942</v>
      </c>
      <c r="C363" s="153" t="s">
        <v>472</v>
      </c>
      <c r="D363" s="103" t="s">
        <v>1521</v>
      </c>
      <c r="E363" s="184" t="s">
        <v>1568</v>
      </c>
      <c r="F363" s="52">
        <v>205209</v>
      </c>
      <c r="G363" s="52" t="s">
        <v>1596</v>
      </c>
      <c r="H363" s="149" t="s">
        <v>1597</v>
      </c>
      <c r="I363" s="52" t="s">
        <v>1559</v>
      </c>
      <c r="J363" s="182" t="s">
        <v>963</v>
      </c>
      <c r="K363" s="52" t="s">
        <v>972</v>
      </c>
      <c r="L363" s="182" t="s">
        <v>1571</v>
      </c>
      <c r="M363" s="52" t="s">
        <v>39</v>
      </c>
      <c r="N363" s="182" t="s">
        <v>1571</v>
      </c>
      <c r="O363" s="52" t="s">
        <v>950</v>
      </c>
      <c r="P363" s="52" t="s">
        <v>1598</v>
      </c>
      <c r="Q363" s="52" t="s">
        <v>1599</v>
      </c>
      <c r="R363" s="52" t="s">
        <v>1574</v>
      </c>
      <c r="S363" s="52">
        <f t="shared" si="20"/>
        <v>43</v>
      </c>
      <c r="T363" s="52" t="s">
        <v>120</v>
      </c>
      <c r="U363" s="52" t="s">
        <v>1267</v>
      </c>
      <c r="V363" s="52" t="s">
        <v>1034</v>
      </c>
      <c r="W363" s="52" t="s">
        <v>126</v>
      </c>
    </row>
    <row r="364" spans="1:23" ht="15.75">
      <c r="A364" s="53" t="s">
        <v>470</v>
      </c>
      <c r="B364" s="54" t="s">
        <v>942</v>
      </c>
      <c r="C364" s="153" t="s">
        <v>472</v>
      </c>
      <c r="D364" s="103" t="s">
        <v>1521</v>
      </c>
      <c r="E364" s="184" t="s">
        <v>1568</v>
      </c>
      <c r="F364" s="52">
        <v>205209</v>
      </c>
      <c r="G364" s="52" t="s">
        <v>1600</v>
      </c>
      <c r="H364" s="149" t="s">
        <v>982</v>
      </c>
      <c r="I364" s="52" t="s">
        <v>1203</v>
      </c>
      <c r="J364" s="182" t="s">
        <v>963</v>
      </c>
      <c r="K364" s="52" t="s">
        <v>972</v>
      </c>
      <c r="L364" s="182" t="s">
        <v>1601</v>
      </c>
      <c r="M364" s="52" t="s">
        <v>722</v>
      </c>
      <c r="N364" s="182" t="s">
        <v>1601</v>
      </c>
      <c r="O364" s="52" t="s">
        <v>1601</v>
      </c>
      <c r="P364" s="52" t="s">
        <v>1602</v>
      </c>
      <c r="Q364" s="52" t="s">
        <v>1603</v>
      </c>
      <c r="R364" s="52" t="s">
        <v>1572</v>
      </c>
      <c r="S364" s="52">
        <f t="shared" si="20"/>
        <v>1</v>
      </c>
      <c r="T364" s="52" t="s">
        <v>120</v>
      </c>
      <c r="U364" s="52" t="s">
        <v>1276</v>
      </c>
      <c r="V364" s="52" t="s">
        <v>1604</v>
      </c>
      <c r="W364" s="52" t="s">
        <v>126</v>
      </c>
    </row>
    <row r="365" spans="1:23" ht="15.75">
      <c r="A365" s="53" t="s">
        <v>470</v>
      </c>
      <c r="B365" s="54" t="s">
        <v>942</v>
      </c>
      <c r="C365" s="153" t="s">
        <v>472</v>
      </c>
      <c r="D365" s="103" t="s">
        <v>1521</v>
      </c>
      <c r="E365" s="184" t="s">
        <v>1568</v>
      </c>
      <c r="F365" s="52">
        <v>205209</v>
      </c>
      <c r="G365" s="52" t="s">
        <v>1605</v>
      </c>
      <c r="H365" s="149" t="s">
        <v>1139</v>
      </c>
      <c r="I365" s="52" t="s">
        <v>1259</v>
      </c>
      <c r="J365" s="182" t="s">
        <v>950</v>
      </c>
      <c r="K365" s="52" t="s">
        <v>972</v>
      </c>
      <c r="L365" s="182" t="s">
        <v>1572</v>
      </c>
      <c r="M365" s="52" t="s">
        <v>995</v>
      </c>
      <c r="N365" s="182" t="s">
        <v>1572</v>
      </c>
      <c r="O365" s="52" t="s">
        <v>1572</v>
      </c>
      <c r="P365" s="52" t="s">
        <v>1584</v>
      </c>
      <c r="Q365" s="52" t="s">
        <v>950</v>
      </c>
      <c r="R365" s="52" t="s">
        <v>1572</v>
      </c>
      <c r="S365" s="52">
        <f t="shared" si="20"/>
        <v>3</v>
      </c>
      <c r="T365" s="52" t="s">
        <v>233</v>
      </c>
      <c r="U365" s="52" t="s">
        <v>1280</v>
      </c>
      <c r="V365" s="52" t="s">
        <v>1181</v>
      </c>
      <c r="W365" s="52" t="s">
        <v>125</v>
      </c>
    </row>
    <row r="366" spans="1:23" ht="15.75">
      <c r="A366" s="53" t="s">
        <v>470</v>
      </c>
      <c r="B366" s="54" t="s">
        <v>942</v>
      </c>
      <c r="C366" s="153" t="s">
        <v>472</v>
      </c>
      <c r="D366" s="103" t="s">
        <v>1521</v>
      </c>
      <c r="E366" s="184" t="s">
        <v>1568</v>
      </c>
      <c r="F366" s="52">
        <v>205209</v>
      </c>
      <c r="G366" s="52" t="s">
        <v>1606</v>
      </c>
      <c r="H366" s="149" t="s">
        <v>1262</v>
      </c>
      <c r="I366" s="52" t="s">
        <v>1607</v>
      </c>
      <c r="J366" s="182" t="s">
        <v>950</v>
      </c>
      <c r="K366" s="52" t="s">
        <v>972</v>
      </c>
      <c r="L366" s="182" t="s">
        <v>1572</v>
      </c>
      <c r="M366" s="52" t="s">
        <v>995</v>
      </c>
      <c r="N366" s="182" t="s">
        <v>1572</v>
      </c>
      <c r="O366" s="52" t="s">
        <v>1572</v>
      </c>
      <c r="P366" s="52" t="s">
        <v>1608</v>
      </c>
      <c r="Q366" s="52" t="s">
        <v>1603</v>
      </c>
      <c r="R366" s="52" t="s">
        <v>1572</v>
      </c>
      <c r="S366" s="52">
        <f t="shared" si="20"/>
        <v>1</v>
      </c>
      <c r="T366" s="52" t="s">
        <v>233</v>
      </c>
      <c r="U366" s="52" t="s">
        <v>1280</v>
      </c>
      <c r="V366" s="52" t="s">
        <v>1081</v>
      </c>
      <c r="W366" s="52" t="s">
        <v>979</v>
      </c>
    </row>
    <row r="367" spans="1:23" ht="15.75">
      <c r="A367" s="53" t="s">
        <v>470</v>
      </c>
      <c r="B367" s="54" t="s">
        <v>942</v>
      </c>
      <c r="C367" s="153" t="s">
        <v>472</v>
      </c>
      <c r="D367" s="103" t="s">
        <v>1521</v>
      </c>
      <c r="E367" s="184" t="s">
        <v>1568</v>
      </c>
      <c r="F367" s="52">
        <v>205209</v>
      </c>
      <c r="G367" s="52" t="s">
        <v>1609</v>
      </c>
      <c r="H367" s="149" t="s">
        <v>1010</v>
      </c>
      <c r="I367" s="52" t="s">
        <v>1075</v>
      </c>
      <c r="J367" s="182" t="s">
        <v>950</v>
      </c>
      <c r="K367" s="52" t="s">
        <v>972</v>
      </c>
      <c r="L367" s="182" t="s">
        <v>1591</v>
      </c>
      <c r="M367" s="52" t="s">
        <v>1012</v>
      </c>
      <c r="N367" s="182" t="s">
        <v>1591</v>
      </c>
      <c r="O367" s="52" t="s">
        <v>1591</v>
      </c>
      <c r="P367" s="52" t="s">
        <v>1571</v>
      </c>
      <c r="Q367" s="52" t="s">
        <v>1603</v>
      </c>
      <c r="R367" s="52" t="s">
        <v>1572</v>
      </c>
      <c r="S367" s="52">
        <f t="shared" si="20"/>
        <v>1</v>
      </c>
      <c r="T367" s="52" t="s">
        <v>1154</v>
      </c>
      <c r="U367" s="52" t="s">
        <v>1280</v>
      </c>
      <c r="V367" s="52" t="s">
        <v>1184</v>
      </c>
      <c r="W367" s="52" t="s">
        <v>126</v>
      </c>
    </row>
    <row r="368" spans="1:23" ht="15.75">
      <c r="A368" s="53" t="s">
        <v>470</v>
      </c>
      <c r="B368" s="54" t="s">
        <v>942</v>
      </c>
      <c r="C368" s="153" t="s">
        <v>472</v>
      </c>
      <c r="D368" s="103" t="s">
        <v>1521</v>
      </c>
      <c r="E368" s="184" t="s">
        <v>1568</v>
      </c>
      <c r="F368" s="52">
        <v>205209</v>
      </c>
      <c r="G368" s="52" t="s">
        <v>1567</v>
      </c>
      <c r="H368" s="149" t="s">
        <v>1005</v>
      </c>
      <c r="I368" s="52" t="s">
        <v>1288</v>
      </c>
      <c r="J368" s="182" t="s">
        <v>950</v>
      </c>
      <c r="K368" s="52" t="s">
        <v>972</v>
      </c>
      <c r="L368" s="182" t="s">
        <v>1572</v>
      </c>
      <c r="M368" s="52" t="s">
        <v>223</v>
      </c>
      <c r="N368" s="182" t="s">
        <v>1572</v>
      </c>
      <c r="O368" s="52" t="s">
        <v>1572</v>
      </c>
      <c r="P368" s="52" t="s">
        <v>1574</v>
      </c>
      <c r="Q368" s="52" t="s">
        <v>1598</v>
      </c>
      <c r="R368" s="52" t="s">
        <v>1574</v>
      </c>
      <c r="S368" s="52">
        <f t="shared" si="20"/>
        <v>9</v>
      </c>
      <c r="T368" s="52" t="s">
        <v>1149</v>
      </c>
      <c r="U368" s="52" t="s">
        <v>1276</v>
      </c>
      <c r="V368" s="52" t="s">
        <v>1565</v>
      </c>
      <c r="W368" s="52" t="s">
        <v>125</v>
      </c>
    </row>
    <row r="369" spans="1:23" ht="15.75">
      <c r="A369" s="53" t="s">
        <v>470</v>
      </c>
      <c r="B369" s="54" t="s">
        <v>942</v>
      </c>
      <c r="C369" s="153" t="s">
        <v>472</v>
      </c>
      <c r="D369" s="103" t="s">
        <v>1521</v>
      </c>
      <c r="E369" s="184" t="s">
        <v>1568</v>
      </c>
      <c r="F369" s="52">
        <v>205209</v>
      </c>
      <c r="G369" s="52" t="s">
        <v>1610</v>
      </c>
      <c r="H369" s="149" t="s">
        <v>1001</v>
      </c>
      <c r="I369" s="52" t="s">
        <v>1288</v>
      </c>
      <c r="J369" s="182" t="s">
        <v>950</v>
      </c>
      <c r="K369" s="52" t="s">
        <v>972</v>
      </c>
      <c r="L369" s="182" t="s">
        <v>1572</v>
      </c>
      <c r="M369" s="52" t="s">
        <v>223</v>
      </c>
      <c r="N369" s="182" t="s">
        <v>1572</v>
      </c>
      <c r="O369" s="52" t="s">
        <v>1572</v>
      </c>
      <c r="P369" s="52" t="s">
        <v>1611</v>
      </c>
      <c r="Q369" s="52" t="s">
        <v>1598</v>
      </c>
      <c r="R369" s="52" t="s">
        <v>950</v>
      </c>
      <c r="S369" s="52">
        <f t="shared" si="20"/>
        <v>6</v>
      </c>
      <c r="T369" s="52" t="s">
        <v>233</v>
      </c>
      <c r="U369" s="52" t="s">
        <v>293</v>
      </c>
      <c r="V369" s="52" t="s">
        <v>1565</v>
      </c>
      <c r="W369" s="52" t="s">
        <v>126</v>
      </c>
    </row>
    <row r="370" spans="1:23" ht="15.75">
      <c r="A370" s="53"/>
      <c r="B370" s="53"/>
      <c r="C370" s="53"/>
      <c r="D370" s="53"/>
      <c r="E370" s="53"/>
      <c r="F370" s="53"/>
      <c r="G370" s="53"/>
      <c r="H370" s="149"/>
      <c r="I370" s="53"/>
      <c r="J370" s="53"/>
      <c r="K370" s="53"/>
      <c r="L370" s="53"/>
      <c r="M370" s="53"/>
      <c r="N370" s="53"/>
      <c r="O370" s="53"/>
      <c r="P370" s="53"/>
      <c r="Q370" s="53"/>
      <c r="R370" s="53"/>
      <c r="S370" s="53"/>
      <c r="T370" s="53"/>
      <c r="U370" s="53"/>
      <c r="V370" s="53"/>
      <c r="W370" s="53"/>
    </row>
    <row r="371" spans="1:23" ht="15.75">
      <c r="A371" s="53" t="s">
        <v>470</v>
      </c>
      <c r="B371" s="54" t="s">
        <v>942</v>
      </c>
      <c r="C371" s="153" t="s">
        <v>472</v>
      </c>
      <c r="D371" s="103" t="s">
        <v>1521</v>
      </c>
      <c r="E371" s="185" t="s">
        <v>1612</v>
      </c>
      <c r="F371" s="52">
        <v>204599</v>
      </c>
      <c r="G371" s="52" t="s">
        <v>1613</v>
      </c>
      <c r="H371" s="149" t="s">
        <v>948</v>
      </c>
      <c r="I371" s="52" t="s">
        <v>1022</v>
      </c>
      <c r="J371" s="182" t="s">
        <v>950</v>
      </c>
      <c r="K371" s="52" t="s">
        <v>972</v>
      </c>
      <c r="L371" s="182" t="s">
        <v>1591</v>
      </c>
      <c r="M371" s="52" t="s">
        <v>38</v>
      </c>
      <c r="N371" s="52">
        <v>20</v>
      </c>
      <c r="O371" s="52" t="s">
        <v>1571</v>
      </c>
      <c r="P371" s="52" t="s">
        <v>1572</v>
      </c>
      <c r="Q371" s="52" t="s">
        <v>1571</v>
      </c>
      <c r="R371" s="52" t="s">
        <v>950</v>
      </c>
      <c r="S371" s="52">
        <f>(R371+Q371)</f>
        <v>12</v>
      </c>
      <c r="T371" s="52" t="s">
        <v>120</v>
      </c>
      <c r="U371" s="52" t="s">
        <v>1267</v>
      </c>
      <c r="V371" s="52" t="s">
        <v>953</v>
      </c>
      <c r="W371" s="52" t="s">
        <v>126</v>
      </c>
    </row>
    <row r="372" spans="1:23" ht="15.75">
      <c r="A372" s="53" t="s">
        <v>470</v>
      </c>
      <c r="B372" s="54" t="s">
        <v>942</v>
      </c>
      <c r="C372" s="153" t="s">
        <v>472</v>
      </c>
      <c r="D372" s="103" t="s">
        <v>1521</v>
      </c>
      <c r="E372" s="185" t="s">
        <v>1612</v>
      </c>
      <c r="F372" s="52">
        <v>204599</v>
      </c>
      <c r="G372" s="52" t="s">
        <v>1425</v>
      </c>
      <c r="H372" s="149" t="s">
        <v>948</v>
      </c>
      <c r="I372" s="52" t="s">
        <v>1022</v>
      </c>
      <c r="J372" s="182" t="s">
        <v>950</v>
      </c>
      <c r="K372" s="52" t="s">
        <v>972</v>
      </c>
      <c r="L372" s="182" t="s">
        <v>1591</v>
      </c>
      <c r="M372" s="52" t="s">
        <v>38</v>
      </c>
      <c r="N372" s="52">
        <v>20</v>
      </c>
      <c r="O372" s="52" t="s">
        <v>1571</v>
      </c>
      <c r="P372" s="52" t="s">
        <v>1572</v>
      </c>
      <c r="Q372" s="52" t="s">
        <v>1614</v>
      </c>
      <c r="R372" s="52" t="s">
        <v>950</v>
      </c>
      <c r="S372" s="52">
        <f t="shared" ref="S372:S384" si="21">(R372+Q372)</f>
        <v>14</v>
      </c>
      <c r="T372" s="52" t="s">
        <v>120</v>
      </c>
      <c r="U372" s="52" t="s">
        <v>1267</v>
      </c>
      <c r="V372" s="52" t="s">
        <v>953</v>
      </c>
      <c r="W372" s="52" t="s">
        <v>126</v>
      </c>
    </row>
    <row r="373" spans="1:23" ht="15.75">
      <c r="A373" s="53" t="s">
        <v>470</v>
      </c>
      <c r="B373" s="54" t="s">
        <v>942</v>
      </c>
      <c r="C373" s="153" t="s">
        <v>472</v>
      </c>
      <c r="D373" s="103" t="s">
        <v>1521</v>
      </c>
      <c r="E373" s="185" t="s">
        <v>1612</v>
      </c>
      <c r="F373" s="52">
        <v>204599</v>
      </c>
      <c r="G373" s="52" t="s">
        <v>1615</v>
      </c>
      <c r="H373" s="149" t="s">
        <v>956</v>
      </c>
      <c r="I373" s="52" t="s">
        <v>1022</v>
      </c>
      <c r="J373" s="182" t="s">
        <v>950</v>
      </c>
      <c r="K373" s="52" t="s">
        <v>972</v>
      </c>
      <c r="L373" s="182" t="s">
        <v>1616</v>
      </c>
      <c r="M373" s="52" t="s">
        <v>38</v>
      </c>
      <c r="N373" s="52">
        <v>400</v>
      </c>
      <c r="O373" s="52" t="s">
        <v>1579</v>
      </c>
      <c r="P373" s="52" t="s">
        <v>1572</v>
      </c>
      <c r="Q373" s="52" t="s">
        <v>963</v>
      </c>
      <c r="R373" s="52" t="s">
        <v>1598</v>
      </c>
      <c r="S373" s="52">
        <f t="shared" si="21"/>
        <v>7</v>
      </c>
      <c r="T373" s="52" t="s">
        <v>120</v>
      </c>
      <c r="U373" s="52" t="s">
        <v>1267</v>
      </c>
      <c r="V373" s="52" t="s">
        <v>953</v>
      </c>
      <c r="W373" s="52" t="s">
        <v>126</v>
      </c>
    </row>
    <row r="374" spans="1:23" ht="15.75">
      <c r="A374" s="53" t="s">
        <v>470</v>
      </c>
      <c r="B374" s="54" t="s">
        <v>942</v>
      </c>
      <c r="C374" s="153" t="s">
        <v>472</v>
      </c>
      <c r="D374" s="103" t="s">
        <v>1521</v>
      </c>
      <c r="E374" s="185" t="s">
        <v>1612</v>
      </c>
      <c r="F374" s="52">
        <v>204599</v>
      </c>
      <c r="G374" s="52" t="s">
        <v>1617</v>
      </c>
      <c r="H374" s="149" t="s">
        <v>956</v>
      </c>
      <c r="I374" s="52" t="s">
        <v>1022</v>
      </c>
      <c r="J374" s="182" t="s">
        <v>950</v>
      </c>
      <c r="K374" s="52" t="s">
        <v>972</v>
      </c>
      <c r="L374" s="182" t="s">
        <v>1618</v>
      </c>
      <c r="M374" s="52" t="s">
        <v>38</v>
      </c>
      <c r="N374" s="52">
        <v>160</v>
      </c>
      <c r="O374" s="52" t="s">
        <v>1582</v>
      </c>
      <c r="P374" s="52" t="s">
        <v>1572</v>
      </c>
      <c r="Q374" s="52" t="s">
        <v>1574</v>
      </c>
      <c r="R374" s="52" t="s">
        <v>1598</v>
      </c>
      <c r="S374" s="52">
        <f t="shared" si="21"/>
        <v>9</v>
      </c>
      <c r="T374" s="52" t="s">
        <v>120</v>
      </c>
      <c r="U374" s="52" t="s">
        <v>1267</v>
      </c>
      <c r="V374" s="52" t="s">
        <v>953</v>
      </c>
      <c r="W374" s="52" t="s">
        <v>126</v>
      </c>
    </row>
    <row r="375" spans="1:23" ht="15.75">
      <c r="A375" s="53" t="s">
        <v>470</v>
      </c>
      <c r="B375" s="54" t="s">
        <v>942</v>
      </c>
      <c r="C375" s="153" t="s">
        <v>472</v>
      </c>
      <c r="D375" s="103" t="s">
        <v>1521</v>
      </c>
      <c r="E375" s="185" t="s">
        <v>1612</v>
      </c>
      <c r="F375" s="52">
        <v>204599</v>
      </c>
      <c r="G375" s="52" t="s">
        <v>1482</v>
      </c>
      <c r="H375" s="149" t="s">
        <v>956</v>
      </c>
      <c r="I375" s="52" t="s">
        <v>1022</v>
      </c>
      <c r="J375" s="182" t="s">
        <v>950</v>
      </c>
      <c r="K375" s="52" t="s">
        <v>972</v>
      </c>
      <c r="L375" s="182" t="s">
        <v>1616</v>
      </c>
      <c r="M375" s="52" t="s">
        <v>38</v>
      </c>
      <c r="N375" s="52">
        <v>400</v>
      </c>
      <c r="O375" s="52" t="s">
        <v>1579</v>
      </c>
      <c r="P375" s="52" t="s">
        <v>1572</v>
      </c>
      <c r="Q375" s="52" t="s">
        <v>1611</v>
      </c>
      <c r="R375" s="52" t="s">
        <v>1598</v>
      </c>
      <c r="S375" s="52">
        <f t="shared" si="21"/>
        <v>10</v>
      </c>
      <c r="T375" s="52" t="s">
        <v>120</v>
      </c>
      <c r="U375" s="52" t="s">
        <v>1267</v>
      </c>
      <c r="V375" s="52" t="s">
        <v>953</v>
      </c>
      <c r="W375" s="52" t="s">
        <v>126</v>
      </c>
    </row>
    <row r="376" spans="1:23" ht="15.75">
      <c r="A376" s="53" t="s">
        <v>470</v>
      </c>
      <c r="B376" s="54" t="s">
        <v>942</v>
      </c>
      <c r="C376" s="153" t="s">
        <v>472</v>
      </c>
      <c r="D376" s="103" t="s">
        <v>1521</v>
      </c>
      <c r="E376" s="185" t="s">
        <v>1612</v>
      </c>
      <c r="F376" s="52">
        <v>204599</v>
      </c>
      <c r="G376" s="52" t="s">
        <v>1619</v>
      </c>
      <c r="H376" s="149" t="s">
        <v>956</v>
      </c>
      <c r="I376" s="52" t="s">
        <v>1022</v>
      </c>
      <c r="J376" s="182" t="s">
        <v>950</v>
      </c>
      <c r="K376" s="52" t="s">
        <v>972</v>
      </c>
      <c r="L376" s="182" t="s">
        <v>1581</v>
      </c>
      <c r="M376" s="52" t="s">
        <v>38</v>
      </c>
      <c r="N376" s="52">
        <v>200</v>
      </c>
      <c r="O376" s="52" t="s">
        <v>1570</v>
      </c>
      <c r="P376" s="52" t="s">
        <v>1572</v>
      </c>
      <c r="Q376" s="52" t="s">
        <v>1598</v>
      </c>
      <c r="R376" s="52" t="s">
        <v>1598</v>
      </c>
      <c r="S376" s="52">
        <f t="shared" si="21"/>
        <v>8</v>
      </c>
      <c r="T376" s="52" t="s">
        <v>120</v>
      </c>
      <c r="U376" s="52" t="s">
        <v>1267</v>
      </c>
      <c r="V376" s="52" t="s">
        <v>953</v>
      </c>
      <c r="W376" s="52" t="s">
        <v>126</v>
      </c>
    </row>
    <row r="377" spans="1:23" ht="15.75">
      <c r="A377" s="53" t="s">
        <v>470</v>
      </c>
      <c r="B377" s="54" t="s">
        <v>942</v>
      </c>
      <c r="C377" s="153" t="s">
        <v>472</v>
      </c>
      <c r="D377" s="103" t="s">
        <v>1521</v>
      </c>
      <c r="E377" s="185" t="s">
        <v>1612</v>
      </c>
      <c r="F377" s="52">
        <v>204599</v>
      </c>
      <c r="G377" s="52" t="s">
        <v>1620</v>
      </c>
      <c r="H377" s="149" t="s">
        <v>1131</v>
      </c>
      <c r="I377" s="52" t="s">
        <v>1621</v>
      </c>
      <c r="J377" s="182" t="s">
        <v>963</v>
      </c>
      <c r="K377" s="52" t="s">
        <v>972</v>
      </c>
      <c r="L377" s="182" t="s">
        <v>1622</v>
      </c>
      <c r="M377" s="52" t="s">
        <v>24</v>
      </c>
      <c r="N377" s="52">
        <v>1500</v>
      </c>
      <c r="O377" s="52" t="s">
        <v>1622</v>
      </c>
      <c r="P377" s="52" t="s">
        <v>950</v>
      </c>
      <c r="Q377" s="52" t="s">
        <v>1603</v>
      </c>
      <c r="R377" s="52" t="s">
        <v>950</v>
      </c>
      <c r="S377" s="52">
        <f t="shared" si="21"/>
        <v>2</v>
      </c>
      <c r="T377" s="52" t="s">
        <v>120</v>
      </c>
      <c r="U377" s="52" t="s">
        <v>1276</v>
      </c>
      <c r="V377" s="52" t="s">
        <v>1416</v>
      </c>
      <c r="W377" s="52" t="s">
        <v>126</v>
      </c>
    </row>
    <row r="378" spans="1:23" ht="15.75">
      <c r="A378" s="53" t="s">
        <v>470</v>
      </c>
      <c r="B378" s="54" t="s">
        <v>942</v>
      </c>
      <c r="C378" s="153" t="s">
        <v>472</v>
      </c>
      <c r="D378" s="103" t="s">
        <v>1521</v>
      </c>
      <c r="E378" s="185" t="s">
        <v>1612</v>
      </c>
      <c r="F378" s="52">
        <v>204599</v>
      </c>
      <c r="G378" s="52" t="s">
        <v>1623</v>
      </c>
      <c r="H378" s="149" t="s">
        <v>970</v>
      </c>
      <c r="I378" s="52" t="s">
        <v>1122</v>
      </c>
      <c r="J378" s="182" t="s">
        <v>950</v>
      </c>
      <c r="K378" s="52" t="s">
        <v>972</v>
      </c>
      <c r="L378" s="182" t="s">
        <v>1624</v>
      </c>
      <c r="M378" s="52" t="s">
        <v>1539</v>
      </c>
      <c r="N378" s="52">
        <v>300</v>
      </c>
      <c r="O378" s="52" t="s">
        <v>1579</v>
      </c>
      <c r="P378" s="52" t="s">
        <v>1574</v>
      </c>
      <c r="Q378" s="52" t="s">
        <v>950</v>
      </c>
      <c r="R378" s="52" t="s">
        <v>963</v>
      </c>
      <c r="S378" s="52">
        <f t="shared" si="21"/>
        <v>5</v>
      </c>
      <c r="T378" s="52" t="s">
        <v>120</v>
      </c>
      <c r="U378" s="52" t="s">
        <v>1267</v>
      </c>
      <c r="V378" s="52" t="s">
        <v>1250</v>
      </c>
      <c r="W378" s="52" t="s">
        <v>126</v>
      </c>
    </row>
    <row r="379" spans="1:23" ht="15.75">
      <c r="A379" s="53" t="s">
        <v>470</v>
      </c>
      <c r="B379" s="54" t="s">
        <v>942</v>
      </c>
      <c r="C379" s="153" t="s">
        <v>472</v>
      </c>
      <c r="D379" s="103" t="s">
        <v>1521</v>
      </c>
      <c r="E379" s="185" t="s">
        <v>1612</v>
      </c>
      <c r="F379" s="52">
        <v>204599</v>
      </c>
      <c r="G379" s="52" t="s">
        <v>1625</v>
      </c>
      <c r="H379" s="149" t="s">
        <v>1001</v>
      </c>
      <c r="I379" s="52" t="s">
        <v>1554</v>
      </c>
      <c r="J379" s="182" t="s">
        <v>950</v>
      </c>
      <c r="K379" s="52" t="s">
        <v>972</v>
      </c>
      <c r="L379" s="182" t="s">
        <v>1626</v>
      </c>
      <c r="M379" s="52" t="s">
        <v>258</v>
      </c>
      <c r="N379" s="52">
        <v>1000</v>
      </c>
      <c r="O379" s="52" t="s">
        <v>1626</v>
      </c>
      <c r="P379" s="52" t="s">
        <v>1611</v>
      </c>
      <c r="Q379" s="52" t="s">
        <v>1584</v>
      </c>
      <c r="R379" s="52" t="s">
        <v>950</v>
      </c>
      <c r="S379" s="52">
        <f t="shared" si="21"/>
        <v>9</v>
      </c>
      <c r="T379" s="52" t="s">
        <v>120</v>
      </c>
      <c r="U379" s="52" t="s">
        <v>1267</v>
      </c>
      <c r="V379" s="52" t="s">
        <v>1248</v>
      </c>
      <c r="W379" s="52" t="s">
        <v>979</v>
      </c>
    </row>
    <row r="380" spans="1:23" ht="15.75">
      <c r="A380" s="53" t="s">
        <v>470</v>
      </c>
      <c r="B380" s="54" t="s">
        <v>942</v>
      </c>
      <c r="C380" s="153" t="s">
        <v>472</v>
      </c>
      <c r="D380" s="103" t="s">
        <v>1521</v>
      </c>
      <c r="E380" s="185" t="s">
        <v>1612</v>
      </c>
      <c r="F380" s="52">
        <v>204599</v>
      </c>
      <c r="G380" s="52" t="s">
        <v>1627</v>
      </c>
      <c r="H380" s="149" t="s">
        <v>987</v>
      </c>
      <c r="I380" s="52" t="s">
        <v>1559</v>
      </c>
      <c r="J380" s="182" t="s">
        <v>963</v>
      </c>
      <c r="K380" s="52" t="s">
        <v>972</v>
      </c>
      <c r="L380" s="182" t="s">
        <v>1611</v>
      </c>
      <c r="M380" s="52" t="s">
        <v>39</v>
      </c>
      <c r="N380" s="52">
        <v>6</v>
      </c>
      <c r="O380" s="52" t="s">
        <v>963</v>
      </c>
      <c r="P380" s="52" t="s">
        <v>1584</v>
      </c>
      <c r="Q380" s="52" t="s">
        <v>1628</v>
      </c>
      <c r="R380" s="52" t="s">
        <v>963</v>
      </c>
      <c r="S380" s="52">
        <f t="shared" si="21"/>
        <v>22</v>
      </c>
      <c r="T380" s="52" t="s">
        <v>120</v>
      </c>
      <c r="U380" s="52" t="s">
        <v>1284</v>
      </c>
      <c r="V380" s="52" t="s">
        <v>1034</v>
      </c>
      <c r="W380" s="52" t="s">
        <v>126</v>
      </c>
    </row>
    <row r="381" spans="1:23" ht="15.75">
      <c r="A381" s="53" t="s">
        <v>470</v>
      </c>
      <c r="B381" s="54" t="s">
        <v>942</v>
      </c>
      <c r="C381" s="153" t="s">
        <v>472</v>
      </c>
      <c r="D381" s="103" t="s">
        <v>1521</v>
      </c>
      <c r="E381" s="185" t="s">
        <v>1612</v>
      </c>
      <c r="F381" s="52">
        <v>204599</v>
      </c>
      <c r="G381" s="52" t="s">
        <v>1629</v>
      </c>
      <c r="H381" s="149" t="s">
        <v>982</v>
      </c>
      <c r="I381" s="52" t="s">
        <v>1203</v>
      </c>
      <c r="J381" s="182" t="s">
        <v>963</v>
      </c>
      <c r="K381" s="52" t="s">
        <v>972</v>
      </c>
      <c r="L381" s="182" t="s">
        <v>1630</v>
      </c>
      <c r="M381" s="52" t="s">
        <v>722</v>
      </c>
      <c r="N381" s="52">
        <v>6000</v>
      </c>
      <c r="O381" s="52" t="s">
        <v>1601</v>
      </c>
      <c r="P381" s="52" t="s">
        <v>1608</v>
      </c>
      <c r="Q381" s="52" t="s">
        <v>1603</v>
      </c>
      <c r="R381" s="52" t="s">
        <v>950</v>
      </c>
      <c r="S381" s="52">
        <f t="shared" si="21"/>
        <v>2</v>
      </c>
      <c r="T381" s="52" t="s">
        <v>120</v>
      </c>
      <c r="U381" s="52" t="s">
        <v>1276</v>
      </c>
      <c r="V381" s="52" t="s">
        <v>1604</v>
      </c>
      <c r="W381" s="52" t="s">
        <v>126</v>
      </c>
    </row>
    <row r="382" spans="1:23" ht="15.75">
      <c r="A382" s="53" t="s">
        <v>470</v>
      </c>
      <c r="B382" s="54" t="s">
        <v>942</v>
      </c>
      <c r="C382" s="153" t="s">
        <v>472</v>
      </c>
      <c r="D382" s="103" t="s">
        <v>1521</v>
      </c>
      <c r="E382" s="185" t="s">
        <v>1612</v>
      </c>
      <c r="F382" s="52">
        <v>204599</v>
      </c>
      <c r="G382" s="52" t="s">
        <v>1631</v>
      </c>
      <c r="H382" s="149" t="s">
        <v>1078</v>
      </c>
      <c r="I382" s="52" t="s">
        <v>1632</v>
      </c>
      <c r="J382" s="182" t="s">
        <v>950</v>
      </c>
      <c r="K382" s="52" t="s">
        <v>972</v>
      </c>
      <c r="L382" s="182" t="s">
        <v>1572</v>
      </c>
      <c r="M382" s="52" t="s">
        <v>995</v>
      </c>
      <c r="N382" s="52">
        <v>1</v>
      </c>
      <c r="O382" s="52" t="s">
        <v>1572</v>
      </c>
      <c r="P382" s="52" t="s">
        <v>1598</v>
      </c>
      <c r="Q382" s="52" t="s">
        <v>1574</v>
      </c>
      <c r="R382" s="52" t="s">
        <v>1572</v>
      </c>
      <c r="S382" s="52">
        <f t="shared" si="21"/>
        <v>6</v>
      </c>
      <c r="T382" s="52" t="s">
        <v>233</v>
      </c>
      <c r="U382" s="52" t="s">
        <v>1280</v>
      </c>
      <c r="V382" s="52" t="s">
        <v>1081</v>
      </c>
      <c r="W382" s="52" t="s">
        <v>979</v>
      </c>
    </row>
    <row r="383" spans="1:23" ht="15.75">
      <c r="A383" s="53" t="s">
        <v>470</v>
      </c>
      <c r="B383" s="54" t="s">
        <v>942</v>
      </c>
      <c r="C383" s="153" t="s">
        <v>472</v>
      </c>
      <c r="D383" s="103" t="s">
        <v>1521</v>
      </c>
      <c r="E383" s="185" t="s">
        <v>1612</v>
      </c>
      <c r="F383" s="52">
        <v>204599</v>
      </c>
      <c r="G383" s="52" t="s">
        <v>1633</v>
      </c>
      <c r="H383" s="149" t="s">
        <v>1010</v>
      </c>
      <c r="I383" s="52" t="s">
        <v>1075</v>
      </c>
      <c r="J383" s="182" t="s">
        <v>950</v>
      </c>
      <c r="K383" s="52" t="s">
        <v>972</v>
      </c>
      <c r="L383" s="182" t="s">
        <v>1591</v>
      </c>
      <c r="M383" s="52" t="s">
        <v>1012</v>
      </c>
      <c r="N383" s="52">
        <v>20</v>
      </c>
      <c r="O383" s="52" t="s">
        <v>1591</v>
      </c>
      <c r="P383" s="52" t="s">
        <v>963</v>
      </c>
      <c r="Q383" s="52" t="s">
        <v>1603</v>
      </c>
      <c r="R383" s="52" t="s">
        <v>1572</v>
      </c>
      <c r="S383" s="52">
        <f t="shared" si="21"/>
        <v>1</v>
      </c>
      <c r="T383" s="52" t="s">
        <v>1154</v>
      </c>
      <c r="U383" s="52" t="s">
        <v>1280</v>
      </c>
      <c r="V383" s="52" t="s">
        <v>1184</v>
      </c>
      <c r="W383" s="52" t="s">
        <v>126</v>
      </c>
    </row>
    <row r="384" spans="1:23" ht="15.75">
      <c r="A384" s="53" t="s">
        <v>470</v>
      </c>
      <c r="B384" s="54" t="s">
        <v>942</v>
      </c>
      <c r="C384" s="153" t="s">
        <v>472</v>
      </c>
      <c r="D384" s="103" t="s">
        <v>1521</v>
      </c>
      <c r="E384" s="185" t="s">
        <v>1612</v>
      </c>
      <c r="F384" s="52">
        <v>204599</v>
      </c>
      <c r="G384" s="52" t="s">
        <v>1567</v>
      </c>
      <c r="H384" s="149" t="s">
        <v>1005</v>
      </c>
      <c r="I384" s="52" t="s">
        <v>1288</v>
      </c>
      <c r="J384" s="182" t="s">
        <v>950</v>
      </c>
      <c r="K384" s="52" t="s">
        <v>972</v>
      </c>
      <c r="L384" s="182" t="s">
        <v>1572</v>
      </c>
      <c r="M384" s="52" t="s">
        <v>223</v>
      </c>
      <c r="N384" s="52">
        <v>1</v>
      </c>
      <c r="O384" s="52" t="s">
        <v>1572</v>
      </c>
      <c r="P384" s="52" t="s">
        <v>1602</v>
      </c>
      <c r="Q384" s="52" t="s">
        <v>1574</v>
      </c>
      <c r="R384" s="52" t="s">
        <v>1598</v>
      </c>
      <c r="S384" s="52">
        <f t="shared" si="21"/>
        <v>9</v>
      </c>
      <c r="T384" s="52" t="s">
        <v>1149</v>
      </c>
      <c r="U384" s="52" t="s">
        <v>1276</v>
      </c>
      <c r="V384" s="52" t="s">
        <v>1565</v>
      </c>
      <c r="W384" s="52" t="s">
        <v>125</v>
      </c>
    </row>
    <row r="385" spans="1:23" ht="15.75">
      <c r="A385" s="53"/>
      <c r="B385" s="53"/>
      <c r="C385" s="53"/>
      <c r="D385" s="53"/>
      <c r="E385" s="53"/>
      <c r="F385" s="53"/>
      <c r="G385" s="53"/>
      <c r="H385" s="149"/>
      <c r="I385" s="53"/>
      <c r="J385" s="53"/>
      <c r="K385" s="53"/>
      <c r="L385" s="53"/>
      <c r="M385" s="53"/>
      <c r="N385" s="53"/>
      <c r="O385" s="53"/>
      <c r="P385" s="53"/>
      <c r="Q385" s="53"/>
      <c r="R385" s="53"/>
      <c r="S385" s="53"/>
      <c r="T385" s="53"/>
      <c r="U385" s="53"/>
      <c r="V385" s="53"/>
      <c r="W385" s="53"/>
    </row>
    <row r="386" spans="1:23" ht="15.75">
      <c r="A386" s="53" t="s">
        <v>470</v>
      </c>
      <c r="B386" s="54" t="s">
        <v>942</v>
      </c>
      <c r="C386" s="153" t="s">
        <v>472</v>
      </c>
      <c r="D386" s="103" t="s">
        <v>1521</v>
      </c>
      <c r="E386" s="186" t="s">
        <v>1634</v>
      </c>
      <c r="F386" s="52">
        <v>205224</v>
      </c>
      <c r="G386" s="52" t="s">
        <v>1481</v>
      </c>
      <c r="H386" s="149" t="s">
        <v>948</v>
      </c>
      <c r="I386" s="52" t="s">
        <v>1022</v>
      </c>
      <c r="J386" s="182">
        <v>2</v>
      </c>
      <c r="K386" s="52" t="s">
        <v>972</v>
      </c>
      <c r="L386" s="182" t="s">
        <v>1591</v>
      </c>
      <c r="M386" s="52" t="s">
        <v>38</v>
      </c>
      <c r="N386" s="182" t="s">
        <v>1591</v>
      </c>
      <c r="O386" s="52">
        <v>10</v>
      </c>
      <c r="P386" s="52">
        <v>1</v>
      </c>
      <c r="Q386" s="52">
        <v>28</v>
      </c>
      <c r="R386" s="52">
        <v>4</v>
      </c>
      <c r="S386" s="52">
        <f>(R386+Q386)</f>
        <v>32</v>
      </c>
      <c r="T386" s="52" t="s">
        <v>120</v>
      </c>
      <c r="U386" s="52" t="s">
        <v>1267</v>
      </c>
      <c r="V386" s="52" t="s">
        <v>953</v>
      </c>
      <c r="W386" s="52" t="s">
        <v>126</v>
      </c>
    </row>
    <row r="387" spans="1:23" ht="15.75">
      <c r="A387" s="53" t="s">
        <v>470</v>
      </c>
      <c r="B387" s="54" t="s">
        <v>942</v>
      </c>
      <c r="C387" s="153" t="s">
        <v>472</v>
      </c>
      <c r="D387" s="103" t="s">
        <v>1521</v>
      </c>
      <c r="E387" s="186" t="s">
        <v>1634</v>
      </c>
      <c r="F387" s="52">
        <v>205224</v>
      </c>
      <c r="G387" s="52" t="s">
        <v>1163</v>
      </c>
      <c r="H387" s="149" t="s">
        <v>956</v>
      </c>
      <c r="I387" s="52" t="s">
        <v>1022</v>
      </c>
      <c r="J387" s="182">
        <v>2</v>
      </c>
      <c r="K387" s="52" t="s">
        <v>972</v>
      </c>
      <c r="L387" s="182" t="s">
        <v>1635</v>
      </c>
      <c r="M387" s="52" t="s">
        <v>38</v>
      </c>
      <c r="N387" s="182" t="s">
        <v>1635</v>
      </c>
      <c r="O387" s="52">
        <v>40</v>
      </c>
      <c r="P387" s="52">
        <v>1</v>
      </c>
      <c r="Q387" s="52">
        <v>16</v>
      </c>
      <c r="R387" s="52">
        <v>2</v>
      </c>
      <c r="S387" s="52">
        <f t="shared" ref="S387:S402" si="22">(R387+Q387)</f>
        <v>18</v>
      </c>
      <c r="T387" s="52" t="s">
        <v>120</v>
      </c>
      <c r="U387" s="52" t="s">
        <v>1267</v>
      </c>
      <c r="V387" s="52" t="s">
        <v>953</v>
      </c>
      <c r="W387" s="52" t="s">
        <v>125</v>
      </c>
    </row>
    <row r="388" spans="1:23" ht="15.75">
      <c r="A388" s="53" t="s">
        <v>470</v>
      </c>
      <c r="B388" s="54" t="s">
        <v>942</v>
      </c>
      <c r="C388" s="153" t="s">
        <v>472</v>
      </c>
      <c r="D388" s="103" t="s">
        <v>1521</v>
      </c>
      <c r="E388" s="186" t="s">
        <v>1634</v>
      </c>
      <c r="F388" s="52">
        <v>205224</v>
      </c>
      <c r="G388" s="52" t="s">
        <v>1636</v>
      </c>
      <c r="H388" s="149" t="s">
        <v>956</v>
      </c>
      <c r="I388" s="52" t="s">
        <v>1022</v>
      </c>
      <c r="J388" s="182">
        <v>2</v>
      </c>
      <c r="K388" s="52" t="s">
        <v>972</v>
      </c>
      <c r="L388" s="182" t="s">
        <v>1579</v>
      </c>
      <c r="M388" s="52" t="s">
        <v>38</v>
      </c>
      <c r="N388" s="182" t="s">
        <v>1579</v>
      </c>
      <c r="O388" s="52">
        <v>50</v>
      </c>
      <c r="P388" s="52">
        <v>1</v>
      </c>
      <c r="Q388" s="52">
        <v>14</v>
      </c>
      <c r="R388" s="52">
        <v>2</v>
      </c>
      <c r="S388" s="52">
        <f t="shared" si="22"/>
        <v>16</v>
      </c>
      <c r="T388" s="52" t="s">
        <v>120</v>
      </c>
      <c r="U388" s="52" t="s">
        <v>1267</v>
      </c>
      <c r="V388" s="52" t="s">
        <v>953</v>
      </c>
      <c r="W388" s="52" t="s">
        <v>126</v>
      </c>
    </row>
    <row r="389" spans="1:23" ht="15.75">
      <c r="A389" s="53" t="s">
        <v>470</v>
      </c>
      <c r="B389" s="54" t="s">
        <v>942</v>
      </c>
      <c r="C389" s="153" t="s">
        <v>472</v>
      </c>
      <c r="D389" s="103" t="s">
        <v>1521</v>
      </c>
      <c r="E389" s="186" t="s">
        <v>1634</v>
      </c>
      <c r="F389" s="52">
        <v>205224</v>
      </c>
      <c r="G389" s="52" t="s">
        <v>1637</v>
      </c>
      <c r="H389" s="149" t="s">
        <v>948</v>
      </c>
      <c r="I389" s="52" t="s">
        <v>1022</v>
      </c>
      <c r="J389" s="182">
        <v>2</v>
      </c>
      <c r="K389" s="52" t="s">
        <v>972</v>
      </c>
      <c r="L389" s="182" t="s">
        <v>1591</v>
      </c>
      <c r="M389" s="52" t="s">
        <v>38</v>
      </c>
      <c r="N389" s="182" t="s">
        <v>1591</v>
      </c>
      <c r="O389" s="52">
        <v>10</v>
      </c>
      <c r="P389" s="52">
        <v>1</v>
      </c>
      <c r="Q389" s="52">
        <v>25</v>
      </c>
      <c r="R389" s="52">
        <v>4</v>
      </c>
      <c r="S389" s="52">
        <f t="shared" si="22"/>
        <v>29</v>
      </c>
      <c r="T389" s="52" t="s">
        <v>120</v>
      </c>
      <c r="U389" s="52" t="s">
        <v>1267</v>
      </c>
      <c r="V389" s="52" t="s">
        <v>953</v>
      </c>
      <c r="W389" s="52" t="s">
        <v>126</v>
      </c>
    </row>
    <row r="390" spans="1:23" ht="15.75">
      <c r="A390" s="53" t="s">
        <v>470</v>
      </c>
      <c r="B390" s="54" t="s">
        <v>942</v>
      </c>
      <c r="C390" s="153" t="s">
        <v>472</v>
      </c>
      <c r="D390" s="103" t="s">
        <v>1521</v>
      </c>
      <c r="E390" s="186" t="s">
        <v>1634</v>
      </c>
      <c r="F390" s="52">
        <v>205224</v>
      </c>
      <c r="G390" s="52" t="s">
        <v>1638</v>
      </c>
      <c r="H390" s="149" t="s">
        <v>956</v>
      </c>
      <c r="I390" s="52" t="s">
        <v>1022</v>
      </c>
      <c r="J390" s="182">
        <v>2</v>
      </c>
      <c r="K390" s="52" t="s">
        <v>972</v>
      </c>
      <c r="L390" s="182" t="s">
        <v>1581</v>
      </c>
      <c r="M390" s="52" t="s">
        <v>38</v>
      </c>
      <c r="N390" s="182" t="s">
        <v>1581</v>
      </c>
      <c r="O390" s="52">
        <v>100</v>
      </c>
      <c r="P390" s="52">
        <v>1</v>
      </c>
      <c r="Q390" s="52">
        <v>9</v>
      </c>
      <c r="R390" s="52">
        <v>4</v>
      </c>
      <c r="S390" s="52">
        <f t="shared" si="22"/>
        <v>13</v>
      </c>
      <c r="T390" s="52" t="s">
        <v>120</v>
      </c>
      <c r="U390" s="52" t="s">
        <v>1267</v>
      </c>
      <c r="V390" s="52" t="s">
        <v>953</v>
      </c>
      <c r="W390" s="52" t="s">
        <v>126</v>
      </c>
    </row>
    <row r="391" spans="1:23" ht="15.75">
      <c r="A391" s="53" t="s">
        <v>470</v>
      </c>
      <c r="B391" s="54" t="s">
        <v>942</v>
      </c>
      <c r="C391" s="153" t="s">
        <v>472</v>
      </c>
      <c r="D391" s="103" t="s">
        <v>1521</v>
      </c>
      <c r="E391" s="186" t="s">
        <v>1634</v>
      </c>
      <c r="F391" s="52">
        <v>205224</v>
      </c>
      <c r="G391" s="52" t="s">
        <v>1639</v>
      </c>
      <c r="H391" s="149" t="s">
        <v>956</v>
      </c>
      <c r="I391" s="52" t="s">
        <v>1022</v>
      </c>
      <c r="J391" s="182">
        <v>2</v>
      </c>
      <c r="K391" s="52" t="s">
        <v>972</v>
      </c>
      <c r="L391" s="182" t="s">
        <v>1581</v>
      </c>
      <c r="M391" s="52" t="s">
        <v>38</v>
      </c>
      <c r="N391" s="182" t="s">
        <v>1581</v>
      </c>
      <c r="O391" s="52">
        <v>100</v>
      </c>
      <c r="P391" s="52">
        <v>1</v>
      </c>
      <c r="Q391" s="52">
        <v>8</v>
      </c>
      <c r="R391" s="52">
        <v>2</v>
      </c>
      <c r="S391" s="52">
        <f t="shared" si="22"/>
        <v>10</v>
      </c>
      <c r="T391" s="52" t="s">
        <v>120</v>
      </c>
      <c r="U391" s="52" t="s">
        <v>1267</v>
      </c>
      <c r="V391" s="52" t="s">
        <v>953</v>
      </c>
      <c r="W391" s="52" t="s">
        <v>126</v>
      </c>
    </row>
    <row r="392" spans="1:23" ht="15.75">
      <c r="A392" s="53" t="s">
        <v>470</v>
      </c>
      <c r="B392" s="54" t="s">
        <v>942</v>
      </c>
      <c r="C392" s="153" t="s">
        <v>472</v>
      </c>
      <c r="D392" s="103" t="s">
        <v>1521</v>
      </c>
      <c r="E392" s="186" t="s">
        <v>1634</v>
      </c>
      <c r="F392" s="52">
        <v>205224</v>
      </c>
      <c r="G392" s="52" t="s">
        <v>1640</v>
      </c>
      <c r="H392" s="149" t="s">
        <v>1005</v>
      </c>
      <c r="I392" s="52" t="s">
        <v>1288</v>
      </c>
      <c r="J392" s="182">
        <v>2</v>
      </c>
      <c r="K392" s="52" t="s">
        <v>972</v>
      </c>
      <c r="L392" s="182" t="s">
        <v>950</v>
      </c>
      <c r="M392" s="52" t="s">
        <v>223</v>
      </c>
      <c r="N392" s="182" t="s">
        <v>950</v>
      </c>
      <c r="O392" s="52">
        <v>1</v>
      </c>
      <c r="P392" s="52">
        <v>9</v>
      </c>
      <c r="Q392" s="52">
        <v>25</v>
      </c>
      <c r="R392" s="52">
        <v>10</v>
      </c>
      <c r="S392" s="52">
        <f t="shared" si="22"/>
        <v>35</v>
      </c>
      <c r="T392" s="52" t="s">
        <v>1149</v>
      </c>
      <c r="U392" s="52" t="s">
        <v>1276</v>
      </c>
      <c r="V392" s="52" t="s">
        <v>1565</v>
      </c>
      <c r="W392" s="52" t="s">
        <v>125</v>
      </c>
    </row>
    <row r="393" spans="1:23" ht="15.75">
      <c r="A393" s="53" t="s">
        <v>470</v>
      </c>
      <c r="B393" s="54" t="s">
        <v>942</v>
      </c>
      <c r="C393" s="153" t="s">
        <v>472</v>
      </c>
      <c r="D393" s="103" t="s">
        <v>1521</v>
      </c>
      <c r="E393" s="186" t="s">
        <v>1634</v>
      </c>
      <c r="F393" s="52">
        <v>205224</v>
      </c>
      <c r="G393" s="52" t="s">
        <v>1641</v>
      </c>
      <c r="H393" s="149" t="s">
        <v>1131</v>
      </c>
      <c r="I393" s="52" t="s">
        <v>1621</v>
      </c>
      <c r="J393" s="182">
        <v>2</v>
      </c>
      <c r="K393" s="52" t="s">
        <v>972</v>
      </c>
      <c r="L393" s="182" t="s">
        <v>1601</v>
      </c>
      <c r="M393" s="52" t="s">
        <v>722</v>
      </c>
      <c r="N393" s="182" t="s">
        <v>1601</v>
      </c>
      <c r="O393" s="52">
        <v>1500</v>
      </c>
      <c r="P393" s="52">
        <v>6</v>
      </c>
      <c r="Q393" s="52">
        <v>0</v>
      </c>
      <c r="R393" s="52">
        <v>4</v>
      </c>
      <c r="S393" s="52">
        <f t="shared" si="22"/>
        <v>4</v>
      </c>
      <c r="T393" s="52" t="s">
        <v>120</v>
      </c>
      <c r="U393" s="52" t="s">
        <v>1284</v>
      </c>
      <c r="V393" s="52" t="s">
        <v>1416</v>
      </c>
      <c r="W393" s="52" t="s">
        <v>126</v>
      </c>
    </row>
    <row r="394" spans="1:23" ht="15.75">
      <c r="A394" s="53" t="s">
        <v>470</v>
      </c>
      <c r="B394" s="54" t="s">
        <v>942</v>
      </c>
      <c r="C394" s="153" t="s">
        <v>472</v>
      </c>
      <c r="D394" s="103" t="s">
        <v>1521</v>
      </c>
      <c r="E394" s="186" t="s">
        <v>1634</v>
      </c>
      <c r="F394" s="52">
        <v>205224</v>
      </c>
      <c r="G394" s="52" t="s">
        <v>1206</v>
      </c>
      <c r="H394" s="149" t="s">
        <v>1010</v>
      </c>
      <c r="I394" s="52" t="s">
        <v>1075</v>
      </c>
      <c r="J394" s="182">
        <v>2</v>
      </c>
      <c r="K394" s="52" t="s">
        <v>972</v>
      </c>
      <c r="L394" s="182" t="s">
        <v>1582</v>
      </c>
      <c r="M394" s="52" t="s">
        <v>1207</v>
      </c>
      <c r="N394" s="182" t="s">
        <v>1582</v>
      </c>
      <c r="O394" s="52">
        <v>20</v>
      </c>
      <c r="P394" s="52">
        <v>12</v>
      </c>
      <c r="Q394" s="52">
        <v>0</v>
      </c>
      <c r="R394" s="52">
        <v>2</v>
      </c>
      <c r="S394" s="52">
        <f t="shared" si="22"/>
        <v>2</v>
      </c>
      <c r="T394" s="52" t="s">
        <v>1154</v>
      </c>
      <c r="U394" s="52" t="s">
        <v>293</v>
      </c>
      <c r="V394" s="52" t="s">
        <v>1184</v>
      </c>
      <c r="W394" s="52" t="s">
        <v>126</v>
      </c>
    </row>
    <row r="395" spans="1:23" ht="15.75">
      <c r="A395" s="53" t="s">
        <v>470</v>
      </c>
      <c r="B395" s="54" t="s">
        <v>942</v>
      </c>
      <c r="C395" s="153" t="s">
        <v>472</v>
      </c>
      <c r="D395" s="103" t="s">
        <v>1521</v>
      </c>
      <c r="E395" s="186" t="s">
        <v>1634</v>
      </c>
      <c r="F395" s="52">
        <v>205224</v>
      </c>
      <c r="G395" s="52" t="s">
        <v>1642</v>
      </c>
      <c r="H395" s="149" t="s">
        <v>970</v>
      </c>
      <c r="I395" s="52" t="s">
        <v>1122</v>
      </c>
      <c r="J395" s="182">
        <v>2</v>
      </c>
      <c r="K395" s="52" t="s">
        <v>972</v>
      </c>
      <c r="L395" s="182" t="s">
        <v>1624</v>
      </c>
      <c r="M395" s="52" t="s">
        <v>973</v>
      </c>
      <c r="N395" s="182" t="s">
        <v>1624</v>
      </c>
      <c r="O395" s="52">
        <v>100</v>
      </c>
      <c r="P395" s="52">
        <v>4</v>
      </c>
      <c r="Q395" s="52">
        <v>2</v>
      </c>
      <c r="R395" s="52">
        <v>3</v>
      </c>
      <c r="S395" s="52">
        <f t="shared" si="22"/>
        <v>5</v>
      </c>
      <c r="T395" s="52" t="s">
        <v>120</v>
      </c>
      <c r="U395" s="52" t="s">
        <v>293</v>
      </c>
      <c r="V395" s="52" t="s">
        <v>1250</v>
      </c>
      <c r="W395" s="52" t="s">
        <v>126</v>
      </c>
    </row>
    <row r="396" spans="1:23" ht="15.75">
      <c r="A396" s="53" t="s">
        <v>470</v>
      </c>
      <c r="B396" s="54" t="s">
        <v>942</v>
      </c>
      <c r="C396" s="153" t="s">
        <v>472</v>
      </c>
      <c r="D396" s="103" t="s">
        <v>1521</v>
      </c>
      <c r="E396" s="186" t="s">
        <v>1634</v>
      </c>
      <c r="F396" s="52">
        <v>205224</v>
      </c>
      <c r="G396" s="52" t="s">
        <v>1643</v>
      </c>
      <c r="H396" s="149" t="s">
        <v>1186</v>
      </c>
      <c r="I396" s="52" t="s">
        <v>1288</v>
      </c>
      <c r="J396" s="182">
        <v>3</v>
      </c>
      <c r="K396" s="52" t="s">
        <v>972</v>
      </c>
      <c r="L396" s="182" t="s">
        <v>1572</v>
      </c>
      <c r="M396" s="52" t="s">
        <v>223</v>
      </c>
      <c r="N396" s="182" t="s">
        <v>1572</v>
      </c>
      <c r="O396" s="52">
        <v>1</v>
      </c>
      <c r="P396" s="52">
        <v>7</v>
      </c>
      <c r="Q396" s="52">
        <v>2</v>
      </c>
      <c r="R396" s="52">
        <v>3</v>
      </c>
      <c r="S396" s="52">
        <f t="shared" si="22"/>
        <v>5</v>
      </c>
      <c r="T396" s="52" t="s">
        <v>233</v>
      </c>
      <c r="U396" s="52" t="s">
        <v>293</v>
      </c>
      <c r="V396" s="52" t="s">
        <v>1565</v>
      </c>
      <c r="W396" s="52" t="s">
        <v>126</v>
      </c>
    </row>
    <row r="397" spans="1:23" ht="15.75">
      <c r="A397" s="53" t="s">
        <v>470</v>
      </c>
      <c r="B397" s="54" t="s">
        <v>942</v>
      </c>
      <c r="C397" s="153" t="s">
        <v>472</v>
      </c>
      <c r="D397" s="103" t="s">
        <v>1521</v>
      </c>
      <c r="E397" s="186" t="s">
        <v>1634</v>
      </c>
      <c r="F397" s="52">
        <v>205224</v>
      </c>
      <c r="G397" s="52" t="s">
        <v>1644</v>
      </c>
      <c r="H397" s="149" t="s">
        <v>1001</v>
      </c>
      <c r="I397" s="52" t="s">
        <v>1288</v>
      </c>
      <c r="J397" s="182">
        <v>2</v>
      </c>
      <c r="K397" s="52" t="s">
        <v>972</v>
      </c>
      <c r="L397" s="182" t="s">
        <v>1572</v>
      </c>
      <c r="M397" s="52" t="s">
        <v>223</v>
      </c>
      <c r="N397" s="182" t="s">
        <v>1572</v>
      </c>
      <c r="O397" s="52">
        <v>1</v>
      </c>
      <c r="P397" s="52">
        <v>8</v>
      </c>
      <c r="Q397" s="52">
        <v>3</v>
      </c>
      <c r="R397" s="52">
        <v>3</v>
      </c>
      <c r="S397" s="52">
        <f t="shared" si="22"/>
        <v>6</v>
      </c>
      <c r="T397" s="52" t="s">
        <v>233</v>
      </c>
      <c r="U397" s="52" t="s">
        <v>293</v>
      </c>
      <c r="V397" s="52" t="s">
        <v>1565</v>
      </c>
      <c r="W397" s="52" t="s">
        <v>126</v>
      </c>
    </row>
    <row r="398" spans="1:23" ht="15.75">
      <c r="A398" s="53" t="s">
        <v>470</v>
      </c>
      <c r="B398" s="54" t="s">
        <v>942</v>
      </c>
      <c r="C398" s="153" t="s">
        <v>472</v>
      </c>
      <c r="D398" s="103" t="s">
        <v>1521</v>
      </c>
      <c r="E398" s="186" t="s">
        <v>1634</v>
      </c>
      <c r="F398" s="52">
        <v>205224</v>
      </c>
      <c r="G398" s="52" t="s">
        <v>1645</v>
      </c>
      <c r="H398" s="149" t="s">
        <v>987</v>
      </c>
      <c r="I398" s="52" t="s">
        <v>1559</v>
      </c>
      <c r="J398" s="182">
        <v>3</v>
      </c>
      <c r="K398" s="52" t="s">
        <v>972</v>
      </c>
      <c r="L398" s="182" t="s">
        <v>1571</v>
      </c>
      <c r="M398" s="52" t="s">
        <v>39</v>
      </c>
      <c r="N398" s="182" t="s">
        <v>1571</v>
      </c>
      <c r="O398" s="52">
        <v>20000</v>
      </c>
      <c r="P398" s="52">
        <v>5</v>
      </c>
      <c r="Q398" s="52">
        <v>15</v>
      </c>
      <c r="R398" s="52">
        <v>5</v>
      </c>
      <c r="S398" s="52">
        <f t="shared" si="22"/>
        <v>20</v>
      </c>
      <c r="T398" s="52" t="s">
        <v>120</v>
      </c>
      <c r="U398" s="52" t="s">
        <v>1646</v>
      </c>
      <c r="V398" s="52" t="s">
        <v>1034</v>
      </c>
      <c r="W398" s="52" t="s">
        <v>126</v>
      </c>
    </row>
    <row r="399" spans="1:23" ht="15.75">
      <c r="A399" s="53" t="s">
        <v>470</v>
      </c>
      <c r="B399" s="54" t="s">
        <v>942</v>
      </c>
      <c r="C399" s="153" t="s">
        <v>472</v>
      </c>
      <c r="D399" s="103" t="s">
        <v>1521</v>
      </c>
      <c r="E399" s="186" t="s">
        <v>1634</v>
      </c>
      <c r="F399" s="52">
        <v>205224</v>
      </c>
      <c r="G399" s="52" t="s">
        <v>1647</v>
      </c>
      <c r="H399" s="149" t="s">
        <v>1078</v>
      </c>
      <c r="I399" s="52" t="s">
        <v>1632</v>
      </c>
      <c r="J399" s="182">
        <v>2</v>
      </c>
      <c r="K399" s="52" t="s">
        <v>972</v>
      </c>
      <c r="L399" s="182" t="s">
        <v>950</v>
      </c>
      <c r="M399" s="52" t="s">
        <v>995</v>
      </c>
      <c r="N399" s="182" t="s">
        <v>950</v>
      </c>
      <c r="O399" s="52">
        <v>1</v>
      </c>
      <c r="P399" s="52">
        <v>11</v>
      </c>
      <c r="Q399" s="52">
        <v>3</v>
      </c>
      <c r="R399" s="52">
        <v>4</v>
      </c>
      <c r="S399" s="52">
        <f t="shared" si="22"/>
        <v>7</v>
      </c>
      <c r="T399" s="52" t="s">
        <v>233</v>
      </c>
      <c r="U399" s="52" t="s">
        <v>293</v>
      </c>
      <c r="V399" s="52" t="s">
        <v>1081</v>
      </c>
      <c r="W399" s="52" t="s">
        <v>126</v>
      </c>
    </row>
    <row r="400" spans="1:23" ht="15.75">
      <c r="A400" s="53" t="s">
        <v>470</v>
      </c>
      <c r="B400" s="54" t="s">
        <v>942</v>
      </c>
      <c r="C400" s="153" t="s">
        <v>472</v>
      </c>
      <c r="D400" s="103" t="s">
        <v>1521</v>
      </c>
      <c r="E400" s="186" t="s">
        <v>1634</v>
      </c>
      <c r="F400" s="52">
        <v>205224</v>
      </c>
      <c r="G400" s="52" t="s">
        <v>1648</v>
      </c>
      <c r="H400" s="149" t="s">
        <v>1131</v>
      </c>
      <c r="I400" s="52" t="s">
        <v>1621</v>
      </c>
      <c r="J400" s="182">
        <v>3</v>
      </c>
      <c r="K400" s="52" t="s">
        <v>972</v>
      </c>
      <c r="L400" s="182">
        <v>10</v>
      </c>
      <c r="M400" s="52" t="s">
        <v>223</v>
      </c>
      <c r="N400" s="182">
        <v>10</v>
      </c>
      <c r="O400" s="52">
        <v>500</v>
      </c>
      <c r="P400" s="52">
        <v>3</v>
      </c>
      <c r="Q400" s="52">
        <v>0</v>
      </c>
      <c r="R400" s="52">
        <v>3</v>
      </c>
      <c r="S400" s="52">
        <f t="shared" si="22"/>
        <v>3</v>
      </c>
      <c r="T400" s="52" t="s">
        <v>120</v>
      </c>
      <c r="U400" s="52" t="s">
        <v>1646</v>
      </c>
      <c r="V400" s="52" t="s">
        <v>1416</v>
      </c>
      <c r="W400" s="52" t="s">
        <v>126</v>
      </c>
    </row>
    <row r="401" spans="1:23" ht="15.75">
      <c r="A401" s="53" t="s">
        <v>470</v>
      </c>
      <c r="B401" s="54" t="s">
        <v>942</v>
      </c>
      <c r="C401" s="153" t="s">
        <v>472</v>
      </c>
      <c r="D401" s="103" t="s">
        <v>1521</v>
      </c>
      <c r="E401" s="186" t="s">
        <v>1634</v>
      </c>
      <c r="F401" s="52">
        <v>205224</v>
      </c>
      <c r="G401" s="52" t="s">
        <v>1649</v>
      </c>
      <c r="H401" s="149" t="s">
        <v>998</v>
      </c>
      <c r="I401" s="52" t="s">
        <v>1650</v>
      </c>
      <c r="J401" s="182">
        <v>3</v>
      </c>
      <c r="K401" s="52" t="s">
        <v>972</v>
      </c>
      <c r="L401" s="182">
        <v>2</v>
      </c>
      <c r="M401" s="52" t="s">
        <v>487</v>
      </c>
      <c r="N401" s="182">
        <v>2</v>
      </c>
      <c r="O401" s="52">
        <v>1</v>
      </c>
      <c r="P401" s="52">
        <v>10</v>
      </c>
      <c r="Q401" s="52">
        <v>0</v>
      </c>
      <c r="R401" s="52">
        <v>2</v>
      </c>
      <c r="S401" s="52">
        <f t="shared" si="22"/>
        <v>2</v>
      </c>
      <c r="T401" s="52" t="s">
        <v>120</v>
      </c>
      <c r="U401" s="52" t="s">
        <v>293</v>
      </c>
      <c r="V401" s="52" t="s">
        <v>1081</v>
      </c>
      <c r="W401" s="52" t="s">
        <v>126</v>
      </c>
    </row>
    <row r="402" spans="1:23" ht="15.75">
      <c r="A402" s="53" t="s">
        <v>470</v>
      </c>
      <c r="B402" s="54" t="s">
        <v>942</v>
      </c>
      <c r="C402" s="153" t="s">
        <v>472</v>
      </c>
      <c r="D402" s="103" t="s">
        <v>1521</v>
      </c>
      <c r="E402" s="186" t="s">
        <v>1634</v>
      </c>
      <c r="F402" s="52">
        <v>205224</v>
      </c>
      <c r="G402" s="52" t="s">
        <v>1651</v>
      </c>
      <c r="H402" s="149" t="s">
        <v>1124</v>
      </c>
      <c r="I402" s="52" t="s">
        <v>1554</v>
      </c>
      <c r="J402" s="182">
        <v>2</v>
      </c>
      <c r="K402" s="52" t="s">
        <v>972</v>
      </c>
      <c r="L402" s="182">
        <v>10000</v>
      </c>
      <c r="M402" s="52" t="s">
        <v>258</v>
      </c>
      <c r="N402" s="182">
        <v>10000</v>
      </c>
      <c r="O402" s="52">
        <v>10000</v>
      </c>
      <c r="P402" s="52">
        <v>2</v>
      </c>
      <c r="Q402" s="52">
        <v>0</v>
      </c>
      <c r="R402" s="52">
        <v>3</v>
      </c>
      <c r="S402" s="52">
        <f t="shared" si="22"/>
        <v>3</v>
      </c>
      <c r="T402" s="52" t="s">
        <v>120</v>
      </c>
      <c r="U402" s="52" t="s">
        <v>1267</v>
      </c>
      <c r="V402" s="52" t="s">
        <v>1652</v>
      </c>
      <c r="W402" s="52" t="s">
        <v>126</v>
      </c>
    </row>
    <row r="403" spans="1:23">
      <c r="F403" s="52"/>
      <c r="H403" s="52"/>
      <c r="I403" s="52"/>
      <c r="J403" s="52"/>
      <c r="K403" s="52"/>
    </row>
    <row r="404" spans="1:23">
      <c r="F404" s="52"/>
      <c r="H404" s="52"/>
      <c r="I404" s="52"/>
      <c r="J404" s="52"/>
      <c r="K404" s="52"/>
    </row>
    <row r="405" spans="1:23">
      <c r="F405" s="52"/>
      <c r="H405" s="52"/>
      <c r="I405" s="52"/>
      <c r="J405" s="52"/>
      <c r="K405" s="52"/>
    </row>
  </sheetData>
  <autoFilter ref="C1:W405"/>
  <mergeCells count="61">
    <mergeCell ref="P10:P11"/>
    <mergeCell ref="Q10:Q11"/>
    <mergeCell ref="R10:R11"/>
    <mergeCell ref="S10:S11"/>
    <mergeCell ref="P2:P7"/>
    <mergeCell ref="Q2:Q3"/>
    <mergeCell ref="S2:S3"/>
    <mergeCell ref="Q4:Q7"/>
    <mergeCell ref="S4:S7"/>
    <mergeCell ref="P14:P16"/>
    <mergeCell ref="R14:R16"/>
    <mergeCell ref="S14:S16"/>
    <mergeCell ref="P22:P27"/>
    <mergeCell ref="Q22:Q23"/>
    <mergeCell ref="S22:S23"/>
    <mergeCell ref="Q24:Q27"/>
    <mergeCell ref="S24:S27"/>
    <mergeCell ref="R100:R101"/>
    <mergeCell ref="P38:P41"/>
    <mergeCell ref="Q38:Q39"/>
    <mergeCell ref="S38:S39"/>
    <mergeCell ref="Q40:Q41"/>
    <mergeCell ref="S40:S41"/>
    <mergeCell ref="P51:P56"/>
    <mergeCell ref="Q51:Q52"/>
    <mergeCell ref="S51:S52"/>
    <mergeCell ref="Q53:Q56"/>
    <mergeCell ref="S53:S56"/>
    <mergeCell ref="P68:P73"/>
    <mergeCell ref="P81:P84"/>
    <mergeCell ref="P91:P96"/>
    <mergeCell ref="M100:M101"/>
    <mergeCell ref="P100:P101"/>
    <mergeCell ref="P216:P218"/>
    <mergeCell ref="P109:P114"/>
    <mergeCell ref="P123:P128"/>
    <mergeCell ref="P137:P142"/>
    <mergeCell ref="P155:P160"/>
    <mergeCell ref="P173:P178"/>
    <mergeCell ref="P189:P194"/>
    <mergeCell ref="Q189:Q190"/>
    <mergeCell ref="S189:S190"/>
    <mergeCell ref="Q191:Q194"/>
    <mergeCell ref="S191:S194"/>
    <mergeCell ref="P205:P210"/>
    <mergeCell ref="P224:P227"/>
    <mergeCell ref="P239:P242"/>
    <mergeCell ref="P253:P256"/>
    <mergeCell ref="P266:P269"/>
    <mergeCell ref="P278:P281"/>
    <mergeCell ref="M306:M307"/>
    <mergeCell ref="P306:P307"/>
    <mergeCell ref="Q306:Q307"/>
    <mergeCell ref="R306:R307"/>
    <mergeCell ref="S306:S307"/>
    <mergeCell ref="P317:P318"/>
    <mergeCell ref="P321:P324"/>
    <mergeCell ref="S278:S281"/>
    <mergeCell ref="P284:P287"/>
    <mergeCell ref="P299:P302"/>
    <mergeCell ref="R278:R28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M233"/>
  <sheetViews>
    <sheetView rightToLeft="1" zoomScale="80" zoomScaleNormal="80" workbookViewId="0">
      <selection activeCell="F7" sqref="F7"/>
    </sheetView>
  </sheetViews>
  <sheetFormatPr defaultRowHeight="15"/>
  <cols>
    <col min="1" max="1" width="6.5703125" customWidth="1"/>
    <col min="2" max="2" width="11.28515625" customWidth="1"/>
    <col min="3" max="3" width="9.85546875" customWidth="1"/>
    <col min="4" max="4" width="12" customWidth="1"/>
    <col min="5" max="5" width="15.85546875" customWidth="1"/>
    <col min="6" max="6" width="13" bestFit="1" customWidth="1"/>
    <col min="7" max="7" width="37" customWidth="1"/>
    <col min="8" max="8" width="12.42578125" style="18" customWidth="1"/>
    <col min="9" max="9" width="35.7109375" customWidth="1"/>
    <col min="10" max="10" width="22.85546875" customWidth="1"/>
    <col min="11" max="11" width="29" customWidth="1"/>
    <col min="12" max="14" width="19.42578125" customWidth="1"/>
    <col min="15" max="16" width="22.85546875" customWidth="1"/>
    <col min="17" max="17" width="19.85546875" customWidth="1"/>
    <col min="18" max="18" width="12.7109375" customWidth="1"/>
    <col min="19" max="19" width="17.85546875" customWidth="1"/>
    <col min="20" max="20" width="21" customWidth="1"/>
    <col min="21" max="21" width="15.5703125" customWidth="1"/>
    <col min="22" max="22" width="31.5703125" bestFit="1" customWidth="1"/>
    <col min="23" max="23" width="27.42578125" bestFit="1" customWidth="1"/>
    <col min="24" max="24" width="49.140625" customWidth="1"/>
    <col min="25" max="25" width="21.5703125" bestFit="1" customWidth="1"/>
  </cols>
  <sheetData>
    <row r="1" spans="1:26" ht="100.5" customHeight="1" thickBot="1">
      <c r="A1" s="2" t="s">
        <v>0</v>
      </c>
      <c r="B1" s="188" t="s">
        <v>1</v>
      </c>
      <c r="C1" s="2" t="s">
        <v>2</v>
      </c>
      <c r="D1" s="2" t="s">
        <v>3</v>
      </c>
      <c r="E1" s="2" t="s">
        <v>4</v>
      </c>
      <c r="F1" s="2" t="s">
        <v>5</v>
      </c>
      <c r="G1" s="3" t="s">
        <v>8</v>
      </c>
      <c r="H1" s="3" t="s">
        <v>2345</v>
      </c>
      <c r="I1" s="4" t="s">
        <v>7</v>
      </c>
      <c r="J1" s="5" t="s">
        <v>10</v>
      </c>
      <c r="K1" s="4" t="s">
        <v>11</v>
      </c>
      <c r="L1" s="4" t="s">
        <v>26</v>
      </c>
      <c r="M1" s="189" t="s">
        <v>23</v>
      </c>
      <c r="N1" s="189" t="s">
        <v>20</v>
      </c>
      <c r="O1" s="189" t="s">
        <v>22</v>
      </c>
      <c r="P1" s="4" t="s">
        <v>23</v>
      </c>
      <c r="Q1" s="189" t="s">
        <v>21</v>
      </c>
      <c r="R1" s="189" t="s">
        <v>12</v>
      </c>
      <c r="S1" s="189" t="s">
        <v>13</v>
      </c>
      <c r="T1" s="189" t="s">
        <v>14</v>
      </c>
      <c r="U1" s="189" t="s">
        <v>15</v>
      </c>
      <c r="V1" s="189" t="s">
        <v>16</v>
      </c>
      <c r="W1" s="6" t="s">
        <v>17</v>
      </c>
      <c r="X1" s="4" t="s">
        <v>18</v>
      </c>
      <c r="Y1" s="4" t="s">
        <v>19</v>
      </c>
    </row>
    <row r="2" spans="1:26" ht="40.5" customHeight="1" thickBot="1">
      <c r="A2" s="7">
        <v>1</v>
      </c>
      <c r="B2" s="13" t="s">
        <v>1653</v>
      </c>
      <c r="C2" s="8" t="s">
        <v>6</v>
      </c>
      <c r="D2" s="8" t="s">
        <v>2346</v>
      </c>
      <c r="E2" s="8" t="s">
        <v>2347</v>
      </c>
      <c r="F2" s="8" t="s">
        <v>2348</v>
      </c>
      <c r="G2" s="9" t="s">
        <v>118</v>
      </c>
      <c r="H2" s="9" t="s">
        <v>2349</v>
      </c>
      <c r="I2" s="9" t="s">
        <v>2350</v>
      </c>
      <c r="J2" s="7">
        <v>3</v>
      </c>
      <c r="K2" s="11" t="s">
        <v>2351</v>
      </c>
      <c r="L2" s="12">
        <v>5000</v>
      </c>
      <c r="M2" s="12" t="s">
        <v>24</v>
      </c>
      <c r="N2" s="12">
        <v>1</v>
      </c>
      <c r="O2" s="12">
        <v>5000</v>
      </c>
      <c r="P2" s="12" t="s">
        <v>24</v>
      </c>
      <c r="Q2" s="13">
        <v>1</v>
      </c>
      <c r="R2" s="13">
        <v>1</v>
      </c>
      <c r="S2" s="13">
        <v>0</v>
      </c>
      <c r="T2" s="13">
        <v>2</v>
      </c>
      <c r="U2" s="13">
        <v>2</v>
      </c>
      <c r="V2" s="13" t="s">
        <v>477</v>
      </c>
      <c r="W2" s="12" t="s">
        <v>293</v>
      </c>
      <c r="X2" s="14" t="s">
        <v>2352</v>
      </c>
      <c r="Y2" s="13" t="s">
        <v>126</v>
      </c>
    </row>
    <row r="3" spans="1:26" ht="40.5" customHeight="1" thickBot="1">
      <c r="A3" s="7">
        <v>2</v>
      </c>
      <c r="B3" s="13" t="s">
        <v>1653</v>
      </c>
      <c r="C3" s="8" t="s">
        <v>6</v>
      </c>
      <c r="D3" s="8" t="s">
        <v>2346</v>
      </c>
      <c r="E3" s="8" t="s">
        <v>2347</v>
      </c>
      <c r="F3" s="8" t="s">
        <v>2353</v>
      </c>
      <c r="G3" s="9" t="s">
        <v>2354</v>
      </c>
      <c r="H3" s="9" t="s">
        <v>2355</v>
      </c>
      <c r="I3" s="9" t="s">
        <v>2356</v>
      </c>
      <c r="J3" s="7">
        <v>3</v>
      </c>
      <c r="K3" s="11" t="s">
        <v>2357</v>
      </c>
      <c r="L3" s="12">
        <v>200</v>
      </c>
      <c r="M3" s="12" t="s">
        <v>24</v>
      </c>
      <c r="N3" s="12">
        <v>1</v>
      </c>
      <c r="O3" s="12">
        <v>200</v>
      </c>
      <c r="P3" s="12" t="s">
        <v>24</v>
      </c>
      <c r="Q3" s="13">
        <v>1</v>
      </c>
      <c r="R3" s="13">
        <v>1</v>
      </c>
      <c r="S3" s="13">
        <v>0</v>
      </c>
      <c r="T3" s="13">
        <v>2</v>
      </c>
      <c r="U3" s="13">
        <v>2</v>
      </c>
      <c r="V3" s="13" t="s">
        <v>477</v>
      </c>
      <c r="W3" s="12" t="s">
        <v>293</v>
      </c>
      <c r="X3" s="14" t="s">
        <v>2358</v>
      </c>
      <c r="Y3" s="13" t="s">
        <v>126</v>
      </c>
    </row>
    <row r="4" spans="1:26" ht="48" customHeight="1" thickBot="1">
      <c r="A4" s="7">
        <v>3</v>
      </c>
      <c r="B4" s="13" t="s">
        <v>1653</v>
      </c>
      <c r="C4" s="8" t="s">
        <v>6</v>
      </c>
      <c r="D4" s="8" t="s">
        <v>2346</v>
      </c>
      <c r="E4" s="8" t="s">
        <v>2347</v>
      </c>
      <c r="F4" s="8" t="s">
        <v>2359</v>
      </c>
      <c r="G4" s="9" t="s">
        <v>2360</v>
      </c>
      <c r="H4" s="9" t="s">
        <v>1880</v>
      </c>
      <c r="I4" s="9" t="s">
        <v>2361</v>
      </c>
      <c r="J4" s="7">
        <v>2</v>
      </c>
      <c r="K4" s="11" t="s">
        <v>2362</v>
      </c>
      <c r="L4" s="12">
        <v>1000</v>
      </c>
      <c r="M4" s="12" t="s">
        <v>24</v>
      </c>
      <c r="N4" s="426">
        <v>11</v>
      </c>
      <c r="O4" s="12">
        <v>50</v>
      </c>
      <c r="P4" s="12" t="s">
        <v>38</v>
      </c>
      <c r="Q4" s="13">
        <v>1</v>
      </c>
      <c r="R4" s="13">
        <v>2</v>
      </c>
      <c r="S4" s="396">
        <v>8</v>
      </c>
      <c r="T4" s="13">
        <v>3</v>
      </c>
      <c r="U4" s="396">
        <v>16</v>
      </c>
      <c r="V4" s="13" t="s">
        <v>477</v>
      </c>
      <c r="W4" s="12" t="s">
        <v>2363</v>
      </c>
      <c r="X4" s="433" t="s">
        <v>2364</v>
      </c>
      <c r="Y4" s="13" t="s">
        <v>126</v>
      </c>
    </row>
    <row r="5" spans="1:26" ht="41.25" customHeight="1" thickBot="1">
      <c r="A5" s="7">
        <v>4</v>
      </c>
      <c r="B5" s="13" t="s">
        <v>1653</v>
      </c>
      <c r="C5" s="8" t="s">
        <v>6</v>
      </c>
      <c r="D5" s="8" t="s">
        <v>2346</v>
      </c>
      <c r="E5" s="8" t="s">
        <v>2347</v>
      </c>
      <c r="F5" s="8" t="s">
        <v>2365</v>
      </c>
      <c r="G5" s="9" t="s">
        <v>156</v>
      </c>
      <c r="H5" s="9" t="s">
        <v>1829</v>
      </c>
      <c r="I5" s="9" t="s">
        <v>2366</v>
      </c>
      <c r="J5" s="7">
        <v>2</v>
      </c>
      <c r="K5" s="11" t="s">
        <v>2362</v>
      </c>
      <c r="L5" s="12">
        <v>1500</v>
      </c>
      <c r="M5" s="12" t="s">
        <v>24</v>
      </c>
      <c r="N5" s="427"/>
      <c r="O5" s="12">
        <v>60</v>
      </c>
      <c r="P5" s="12" t="s">
        <v>38</v>
      </c>
      <c r="Q5" s="13">
        <v>1</v>
      </c>
      <c r="R5" s="13">
        <v>2</v>
      </c>
      <c r="S5" s="397"/>
      <c r="T5" s="13">
        <v>3</v>
      </c>
      <c r="U5" s="397"/>
      <c r="V5" s="13" t="s">
        <v>477</v>
      </c>
      <c r="W5" s="12" t="s">
        <v>2363</v>
      </c>
      <c r="X5" s="434"/>
      <c r="Y5" s="13" t="s">
        <v>126</v>
      </c>
    </row>
    <row r="6" spans="1:26" ht="19.5" thickBot="1">
      <c r="A6" s="7">
        <v>5</v>
      </c>
      <c r="B6" s="13" t="s">
        <v>1653</v>
      </c>
      <c r="C6" s="8" t="s">
        <v>6</v>
      </c>
      <c r="D6" s="8" t="s">
        <v>2346</v>
      </c>
      <c r="E6" s="8" t="s">
        <v>2347</v>
      </c>
      <c r="F6" s="8" t="s">
        <v>2367</v>
      </c>
      <c r="G6" s="9" t="s">
        <v>2368</v>
      </c>
      <c r="H6" s="9" t="s">
        <v>2369</v>
      </c>
      <c r="I6" s="9" t="s">
        <v>2370</v>
      </c>
      <c r="J6" s="7">
        <v>2</v>
      </c>
      <c r="K6" s="11" t="s">
        <v>2371</v>
      </c>
      <c r="L6" s="12">
        <v>1200</v>
      </c>
      <c r="M6" s="12" t="s">
        <v>24</v>
      </c>
      <c r="N6" s="428"/>
      <c r="O6" s="12">
        <v>100</v>
      </c>
      <c r="P6" s="12" t="s">
        <v>38</v>
      </c>
      <c r="Q6" s="13">
        <v>1</v>
      </c>
      <c r="R6" s="13">
        <v>2</v>
      </c>
      <c r="S6" s="398"/>
      <c r="T6" s="13">
        <v>2</v>
      </c>
      <c r="U6" s="398"/>
      <c r="V6" s="13" t="s">
        <v>477</v>
      </c>
      <c r="W6" s="12" t="s">
        <v>2363</v>
      </c>
      <c r="X6" s="435"/>
      <c r="Y6" s="13" t="s">
        <v>126</v>
      </c>
    </row>
    <row r="7" spans="1:26" ht="48" thickBot="1">
      <c r="A7" s="7">
        <v>6</v>
      </c>
      <c r="B7" s="13" t="s">
        <v>1653</v>
      </c>
      <c r="C7" s="8" t="s">
        <v>6</v>
      </c>
      <c r="D7" s="8" t="s">
        <v>2346</v>
      </c>
      <c r="E7" s="8" t="s">
        <v>2347</v>
      </c>
      <c r="F7" s="8" t="s">
        <v>2372</v>
      </c>
      <c r="G7" s="9" t="s">
        <v>259</v>
      </c>
      <c r="H7" s="9" t="s">
        <v>1822</v>
      </c>
      <c r="I7" s="9" t="s">
        <v>2373</v>
      </c>
      <c r="J7" s="7">
        <v>2</v>
      </c>
      <c r="K7" s="11" t="s">
        <v>2374</v>
      </c>
      <c r="L7" s="12">
        <v>1250</v>
      </c>
      <c r="M7" s="12" t="s">
        <v>24</v>
      </c>
      <c r="N7" s="12">
        <v>16</v>
      </c>
      <c r="O7" s="12">
        <v>150</v>
      </c>
      <c r="P7" s="12" t="s">
        <v>258</v>
      </c>
      <c r="Q7" s="13">
        <v>5</v>
      </c>
      <c r="R7" s="13">
        <v>3</v>
      </c>
      <c r="S7" s="13">
        <v>11</v>
      </c>
      <c r="T7" s="13">
        <v>5</v>
      </c>
      <c r="U7" s="13">
        <v>16</v>
      </c>
      <c r="V7" s="13" t="s">
        <v>477</v>
      </c>
      <c r="W7" s="12" t="s">
        <v>2363</v>
      </c>
      <c r="X7" s="11" t="s">
        <v>2375</v>
      </c>
      <c r="Y7" s="13" t="s">
        <v>126</v>
      </c>
    </row>
    <row r="8" spans="1:26" s="203" customFormat="1" ht="48" thickBot="1">
      <c r="A8" s="198">
        <v>7</v>
      </c>
      <c r="B8" s="199" t="s">
        <v>1653</v>
      </c>
      <c r="C8" s="200" t="s">
        <v>6</v>
      </c>
      <c r="D8" s="200" t="s">
        <v>2346</v>
      </c>
      <c r="E8" s="200" t="s">
        <v>2347</v>
      </c>
      <c r="F8" s="200" t="s">
        <v>2376</v>
      </c>
      <c r="G8" s="201" t="s">
        <v>2377</v>
      </c>
      <c r="H8" s="201" t="s">
        <v>2378</v>
      </c>
      <c r="I8" s="201" t="s">
        <v>2379</v>
      </c>
      <c r="J8" s="198">
        <v>3</v>
      </c>
      <c r="K8" s="202" t="s">
        <v>2380</v>
      </c>
      <c r="L8" s="190">
        <v>1000</v>
      </c>
      <c r="M8" s="190" t="s">
        <v>24</v>
      </c>
      <c r="N8" s="190">
        <v>1</v>
      </c>
      <c r="O8" s="190">
        <v>1000</v>
      </c>
      <c r="P8" s="190" t="s">
        <v>24</v>
      </c>
      <c r="Q8" s="199">
        <v>1</v>
      </c>
      <c r="R8" s="199">
        <v>4</v>
      </c>
      <c r="S8" s="199">
        <v>0</v>
      </c>
      <c r="T8" s="199">
        <v>3</v>
      </c>
      <c r="U8" s="199">
        <v>3</v>
      </c>
      <c r="V8" s="199" t="s">
        <v>477</v>
      </c>
      <c r="W8" s="190" t="s">
        <v>2363</v>
      </c>
      <c r="X8" s="202" t="s">
        <v>2381</v>
      </c>
      <c r="Y8" s="199" t="s">
        <v>979</v>
      </c>
      <c r="Z8"/>
    </row>
    <row r="9" spans="1:26" ht="32.25" customHeight="1" thickTop="1" thickBot="1">
      <c r="A9" s="7">
        <v>8</v>
      </c>
      <c r="B9" s="13" t="s">
        <v>1653</v>
      </c>
      <c r="C9" s="8" t="s">
        <v>6</v>
      </c>
      <c r="D9" s="8" t="s">
        <v>2382</v>
      </c>
      <c r="E9" s="8" t="s">
        <v>2383</v>
      </c>
      <c r="F9" s="8" t="s">
        <v>134</v>
      </c>
      <c r="G9" s="9" t="s">
        <v>644</v>
      </c>
      <c r="H9" s="9" t="s">
        <v>2384</v>
      </c>
      <c r="I9" s="9" t="s">
        <v>2385</v>
      </c>
      <c r="J9" s="7">
        <v>2</v>
      </c>
      <c r="K9" s="11" t="s">
        <v>2386</v>
      </c>
      <c r="L9" s="12">
        <v>2000</v>
      </c>
      <c r="M9" s="12" t="s">
        <v>24</v>
      </c>
      <c r="N9" s="426">
        <v>48</v>
      </c>
      <c r="O9" s="12">
        <v>100</v>
      </c>
      <c r="P9" s="12" t="s">
        <v>38</v>
      </c>
      <c r="Q9" s="13">
        <v>1</v>
      </c>
      <c r="R9" s="13">
        <v>1</v>
      </c>
      <c r="S9" s="396">
        <v>45</v>
      </c>
      <c r="T9" s="13">
        <v>4</v>
      </c>
      <c r="U9" s="396">
        <v>56</v>
      </c>
      <c r="V9" s="13" t="s">
        <v>477</v>
      </c>
      <c r="W9" s="12" t="s">
        <v>2363</v>
      </c>
      <c r="X9" s="432" t="s">
        <v>2387</v>
      </c>
      <c r="Y9" s="13" t="s">
        <v>979</v>
      </c>
    </row>
    <row r="10" spans="1:26" ht="19.5" thickBot="1">
      <c r="A10" s="7">
        <v>9</v>
      </c>
      <c r="B10" s="13" t="s">
        <v>1653</v>
      </c>
      <c r="C10" s="8" t="s">
        <v>6</v>
      </c>
      <c r="D10" s="8" t="s">
        <v>2382</v>
      </c>
      <c r="E10" s="8" t="s">
        <v>2383</v>
      </c>
      <c r="F10" s="8" t="s">
        <v>134</v>
      </c>
      <c r="G10" s="9" t="s">
        <v>2388</v>
      </c>
      <c r="H10" s="9" t="s">
        <v>2389</v>
      </c>
      <c r="I10" s="9" t="s">
        <v>2390</v>
      </c>
      <c r="J10" s="7">
        <v>2</v>
      </c>
      <c r="K10" s="11" t="s">
        <v>2391</v>
      </c>
      <c r="L10" s="12">
        <v>2000</v>
      </c>
      <c r="M10" s="12" t="s">
        <v>24</v>
      </c>
      <c r="N10" s="427"/>
      <c r="O10" s="12">
        <v>100</v>
      </c>
      <c r="P10" s="12" t="s">
        <v>38</v>
      </c>
      <c r="Q10" s="13">
        <v>1</v>
      </c>
      <c r="R10" s="13">
        <v>1</v>
      </c>
      <c r="S10" s="397"/>
      <c r="T10" s="13">
        <v>4</v>
      </c>
      <c r="U10" s="397"/>
      <c r="V10" s="13" t="s">
        <v>477</v>
      </c>
      <c r="W10" s="12" t="s">
        <v>2363</v>
      </c>
      <c r="X10" s="403"/>
      <c r="Y10" s="13" t="s">
        <v>979</v>
      </c>
    </row>
    <row r="11" spans="1:26" ht="19.5" thickBot="1">
      <c r="A11" s="7">
        <v>10</v>
      </c>
      <c r="B11" s="13" t="s">
        <v>1653</v>
      </c>
      <c r="C11" s="8" t="s">
        <v>6</v>
      </c>
      <c r="D11" s="8" t="s">
        <v>2382</v>
      </c>
      <c r="E11" s="8" t="s">
        <v>2383</v>
      </c>
      <c r="F11" s="8" t="s">
        <v>134</v>
      </c>
      <c r="G11" s="9" t="s">
        <v>2392</v>
      </c>
      <c r="H11" s="9" t="s">
        <v>2369</v>
      </c>
      <c r="I11" s="9" t="s">
        <v>2393</v>
      </c>
      <c r="J11" s="7">
        <v>2</v>
      </c>
      <c r="K11" s="11" t="s">
        <v>2394</v>
      </c>
      <c r="L11" s="12">
        <v>2400</v>
      </c>
      <c r="M11" s="12" t="s">
        <v>24</v>
      </c>
      <c r="N11" s="428"/>
      <c r="O11" s="12">
        <v>200</v>
      </c>
      <c r="P11" s="12" t="s">
        <v>38</v>
      </c>
      <c r="Q11" s="13">
        <v>1</v>
      </c>
      <c r="R11" s="13">
        <v>1</v>
      </c>
      <c r="S11" s="398"/>
      <c r="T11" s="13">
        <v>3</v>
      </c>
      <c r="U11" s="398"/>
      <c r="V11" s="13" t="s">
        <v>477</v>
      </c>
      <c r="W11" s="12" t="s">
        <v>2363</v>
      </c>
      <c r="X11" s="404"/>
      <c r="Y11" s="13" t="s">
        <v>979</v>
      </c>
    </row>
    <row r="12" spans="1:26" ht="48" thickBot="1">
      <c r="A12" s="7">
        <v>11</v>
      </c>
      <c r="B12" s="13" t="s">
        <v>1653</v>
      </c>
      <c r="C12" s="8" t="s">
        <v>6</v>
      </c>
      <c r="D12" s="8" t="s">
        <v>2382</v>
      </c>
      <c r="E12" s="8" t="s">
        <v>2383</v>
      </c>
      <c r="F12" s="8" t="s">
        <v>134</v>
      </c>
      <c r="G12" s="9" t="s">
        <v>2395</v>
      </c>
      <c r="H12" s="9" t="s">
        <v>1822</v>
      </c>
      <c r="I12" s="9" t="s">
        <v>2396</v>
      </c>
      <c r="J12" s="7">
        <v>2</v>
      </c>
      <c r="K12" s="11" t="s">
        <v>2397</v>
      </c>
      <c r="L12" s="12">
        <v>1000</v>
      </c>
      <c r="M12" s="12" t="s">
        <v>24</v>
      </c>
      <c r="N12" s="12">
        <v>16</v>
      </c>
      <c r="O12" s="12">
        <v>1000</v>
      </c>
      <c r="P12" s="12" t="s">
        <v>258</v>
      </c>
      <c r="Q12" s="13">
        <v>1</v>
      </c>
      <c r="R12" s="13">
        <v>2</v>
      </c>
      <c r="S12" s="13">
        <v>15</v>
      </c>
      <c r="T12" s="13">
        <v>3</v>
      </c>
      <c r="U12" s="13">
        <v>18</v>
      </c>
      <c r="V12" s="13" t="s">
        <v>477</v>
      </c>
      <c r="W12" s="12" t="s">
        <v>2363</v>
      </c>
      <c r="X12" s="204" t="s">
        <v>2398</v>
      </c>
      <c r="Y12" s="13" t="s">
        <v>979</v>
      </c>
    </row>
    <row r="13" spans="1:26" ht="32.25" thickBot="1">
      <c r="A13" s="7">
        <v>12</v>
      </c>
      <c r="B13" s="13" t="s">
        <v>1653</v>
      </c>
      <c r="C13" s="8" t="s">
        <v>6</v>
      </c>
      <c r="D13" s="8" t="s">
        <v>2382</v>
      </c>
      <c r="E13" s="8" t="s">
        <v>2383</v>
      </c>
      <c r="F13" s="8" t="s">
        <v>134</v>
      </c>
      <c r="G13" s="9" t="s">
        <v>2399</v>
      </c>
      <c r="H13" s="9" t="s">
        <v>2038</v>
      </c>
      <c r="I13" s="9" t="s">
        <v>2400</v>
      </c>
      <c r="J13" s="7">
        <v>2</v>
      </c>
      <c r="K13" s="11" t="s">
        <v>2401</v>
      </c>
      <c r="L13" s="12">
        <v>300</v>
      </c>
      <c r="M13" s="12" t="s">
        <v>24</v>
      </c>
      <c r="N13" s="12">
        <v>1</v>
      </c>
      <c r="O13" s="12">
        <v>300</v>
      </c>
      <c r="P13" s="12" t="s">
        <v>24</v>
      </c>
      <c r="Q13" s="13">
        <v>1</v>
      </c>
      <c r="R13" s="13">
        <v>3</v>
      </c>
      <c r="S13" s="13">
        <v>0</v>
      </c>
      <c r="T13" s="13">
        <v>5</v>
      </c>
      <c r="U13" s="13">
        <v>5</v>
      </c>
      <c r="V13" s="13" t="s">
        <v>477</v>
      </c>
      <c r="W13" s="12" t="s">
        <v>2363</v>
      </c>
      <c r="X13" s="11" t="s">
        <v>2402</v>
      </c>
      <c r="Y13" s="13" t="s">
        <v>979</v>
      </c>
    </row>
    <row r="14" spans="1:26" ht="32.25" thickBot="1">
      <c r="A14" s="7">
        <v>13</v>
      </c>
      <c r="B14" s="13" t="s">
        <v>1653</v>
      </c>
      <c r="C14" s="8" t="s">
        <v>6</v>
      </c>
      <c r="D14" s="8" t="s">
        <v>2382</v>
      </c>
      <c r="E14" s="8" t="s">
        <v>2383</v>
      </c>
      <c r="F14" s="8" t="s">
        <v>134</v>
      </c>
      <c r="G14" s="9" t="s">
        <v>2403</v>
      </c>
      <c r="H14" s="9" t="s">
        <v>2404</v>
      </c>
      <c r="I14" s="9" t="s">
        <v>2403</v>
      </c>
      <c r="J14" s="7">
        <v>3</v>
      </c>
      <c r="K14" s="11" t="s">
        <v>2405</v>
      </c>
      <c r="L14" s="12">
        <v>250</v>
      </c>
      <c r="M14" s="12" t="s">
        <v>24</v>
      </c>
      <c r="N14" s="12">
        <v>1</v>
      </c>
      <c r="O14" s="12">
        <v>250</v>
      </c>
      <c r="P14" s="12" t="s">
        <v>24</v>
      </c>
      <c r="Q14" s="13">
        <v>1</v>
      </c>
      <c r="R14" s="13">
        <v>4</v>
      </c>
      <c r="S14" s="13">
        <v>0</v>
      </c>
      <c r="T14" s="13">
        <v>10</v>
      </c>
      <c r="U14" s="13">
        <v>10</v>
      </c>
      <c r="V14" s="13" t="s">
        <v>805</v>
      </c>
      <c r="W14" s="12" t="s">
        <v>2363</v>
      </c>
      <c r="X14" s="11" t="s">
        <v>2406</v>
      </c>
      <c r="Y14" s="13" t="s">
        <v>979</v>
      </c>
    </row>
    <row r="15" spans="1:26" ht="32.25" thickBot="1">
      <c r="A15" s="7">
        <v>14</v>
      </c>
      <c r="B15" s="13" t="s">
        <v>1653</v>
      </c>
      <c r="C15" s="8" t="s">
        <v>6</v>
      </c>
      <c r="D15" s="8" t="s">
        <v>2382</v>
      </c>
      <c r="E15" s="8" t="s">
        <v>2383</v>
      </c>
      <c r="F15" s="8" t="s">
        <v>134</v>
      </c>
      <c r="G15" s="9" t="s">
        <v>2407</v>
      </c>
      <c r="H15" s="9" t="s">
        <v>2408</v>
      </c>
      <c r="I15" s="9" t="s">
        <v>2409</v>
      </c>
      <c r="J15" s="7">
        <v>3</v>
      </c>
      <c r="K15" s="11" t="s">
        <v>2410</v>
      </c>
      <c r="L15" s="12">
        <v>3000</v>
      </c>
      <c r="M15" s="12" t="s">
        <v>24</v>
      </c>
      <c r="N15" s="12">
        <v>1</v>
      </c>
      <c r="O15" s="12">
        <v>50</v>
      </c>
      <c r="P15" s="12" t="s">
        <v>567</v>
      </c>
      <c r="Q15" s="13">
        <v>1</v>
      </c>
      <c r="R15" s="13">
        <v>5</v>
      </c>
      <c r="S15" s="13">
        <v>0</v>
      </c>
      <c r="T15" s="13">
        <v>3</v>
      </c>
      <c r="U15" s="13">
        <v>3</v>
      </c>
      <c r="V15" s="13" t="s">
        <v>477</v>
      </c>
      <c r="W15" s="12" t="s">
        <v>2363</v>
      </c>
      <c r="X15" s="11" t="s">
        <v>2411</v>
      </c>
      <c r="Y15" s="13" t="s">
        <v>979</v>
      </c>
    </row>
    <row r="16" spans="1:26" s="203" customFormat="1" ht="48" thickBot="1">
      <c r="A16" s="198">
        <v>15</v>
      </c>
      <c r="B16" s="199" t="s">
        <v>1653</v>
      </c>
      <c r="C16" s="200" t="s">
        <v>6</v>
      </c>
      <c r="D16" s="200" t="s">
        <v>2382</v>
      </c>
      <c r="E16" s="200" t="s">
        <v>2383</v>
      </c>
      <c r="F16" s="200" t="s">
        <v>134</v>
      </c>
      <c r="G16" s="201" t="s">
        <v>2412</v>
      </c>
      <c r="H16" s="201" t="s">
        <v>2404</v>
      </c>
      <c r="I16" s="201" t="s">
        <v>2412</v>
      </c>
      <c r="J16" s="198">
        <v>3</v>
      </c>
      <c r="K16" s="202" t="s">
        <v>2413</v>
      </c>
      <c r="L16" s="190">
        <v>50</v>
      </c>
      <c r="M16" s="190" t="s">
        <v>24</v>
      </c>
      <c r="N16" s="190">
        <v>1</v>
      </c>
      <c r="O16" s="190">
        <v>1</v>
      </c>
      <c r="P16" s="190" t="s">
        <v>38</v>
      </c>
      <c r="Q16" s="199">
        <v>1</v>
      </c>
      <c r="R16" s="199">
        <v>6</v>
      </c>
      <c r="S16" s="199">
        <v>0</v>
      </c>
      <c r="T16" s="199">
        <v>1</v>
      </c>
      <c r="U16" s="199">
        <v>1</v>
      </c>
      <c r="V16" s="199" t="s">
        <v>493</v>
      </c>
      <c r="W16" s="190" t="s">
        <v>293</v>
      </c>
      <c r="X16" s="202" t="s">
        <v>2414</v>
      </c>
      <c r="Y16" s="199" t="s">
        <v>126</v>
      </c>
      <c r="Z16"/>
    </row>
    <row r="17" spans="1:26" ht="20.25" thickBot="1">
      <c r="A17" s="7">
        <v>16</v>
      </c>
      <c r="B17" s="13" t="s">
        <v>1653</v>
      </c>
      <c r="C17" s="8" t="s">
        <v>6</v>
      </c>
      <c r="D17" s="8" t="s">
        <v>2346</v>
      </c>
      <c r="E17" s="8" t="s">
        <v>2415</v>
      </c>
      <c r="F17" s="8" t="s">
        <v>134</v>
      </c>
      <c r="G17" s="9" t="s">
        <v>247</v>
      </c>
      <c r="H17" s="9" t="s">
        <v>2404</v>
      </c>
      <c r="I17" s="9" t="s">
        <v>247</v>
      </c>
      <c r="J17" s="7">
        <v>3</v>
      </c>
      <c r="K17" s="11" t="s">
        <v>2416</v>
      </c>
      <c r="L17" s="12">
        <v>60</v>
      </c>
      <c r="M17" s="12" t="s">
        <v>24</v>
      </c>
      <c r="N17" s="12">
        <v>1</v>
      </c>
      <c r="O17" s="12">
        <v>1000</v>
      </c>
      <c r="P17" s="12" t="s">
        <v>2417</v>
      </c>
      <c r="Q17" s="12">
        <v>1</v>
      </c>
      <c r="R17" s="13">
        <v>3</v>
      </c>
      <c r="S17" s="13">
        <v>0</v>
      </c>
      <c r="T17" s="13">
        <v>2</v>
      </c>
      <c r="U17" s="205">
        <v>2</v>
      </c>
      <c r="V17" s="13" t="s">
        <v>493</v>
      </c>
      <c r="W17" s="12" t="s">
        <v>293</v>
      </c>
      <c r="X17" s="206" t="s">
        <v>2418</v>
      </c>
      <c r="Y17" s="13" t="s">
        <v>979</v>
      </c>
    </row>
    <row r="18" spans="1:26" ht="48" customHeight="1" thickTop="1" thickBot="1">
      <c r="A18" s="7">
        <v>17</v>
      </c>
      <c r="B18" s="13" t="s">
        <v>1653</v>
      </c>
      <c r="C18" s="8" t="s">
        <v>6</v>
      </c>
      <c r="D18" s="8" t="s">
        <v>2346</v>
      </c>
      <c r="E18" s="8" t="s">
        <v>2415</v>
      </c>
      <c r="F18" s="8" t="s">
        <v>134</v>
      </c>
      <c r="G18" s="9" t="s">
        <v>644</v>
      </c>
      <c r="H18" s="9" t="s">
        <v>1880</v>
      </c>
      <c r="I18" s="9" t="s">
        <v>2385</v>
      </c>
      <c r="J18" s="7">
        <v>2</v>
      </c>
      <c r="K18" s="11" t="s">
        <v>2386</v>
      </c>
      <c r="L18" s="12">
        <v>2000</v>
      </c>
      <c r="M18" s="12" t="s">
        <v>24</v>
      </c>
      <c r="N18" s="426">
        <v>76</v>
      </c>
      <c r="O18" s="12">
        <v>100</v>
      </c>
      <c r="P18" s="12" t="s">
        <v>38</v>
      </c>
      <c r="Q18" s="12">
        <v>1</v>
      </c>
      <c r="R18" s="13">
        <v>3</v>
      </c>
      <c r="S18" s="396">
        <v>76</v>
      </c>
      <c r="T18" s="13">
        <v>4</v>
      </c>
      <c r="U18" s="429">
        <v>87</v>
      </c>
      <c r="V18" s="13" t="s">
        <v>477</v>
      </c>
      <c r="W18" s="12" t="s">
        <v>2363</v>
      </c>
      <c r="X18" s="432" t="s">
        <v>2387</v>
      </c>
      <c r="Y18" s="13" t="s">
        <v>979</v>
      </c>
    </row>
    <row r="19" spans="1:26" ht="32.25" customHeight="1" thickBot="1">
      <c r="A19" s="7">
        <v>18</v>
      </c>
      <c r="B19" s="13" t="s">
        <v>1653</v>
      </c>
      <c r="C19" s="8" t="s">
        <v>6</v>
      </c>
      <c r="D19" s="8" t="s">
        <v>2346</v>
      </c>
      <c r="E19" s="8" t="s">
        <v>2415</v>
      </c>
      <c r="F19" s="8" t="s">
        <v>134</v>
      </c>
      <c r="G19" s="9" t="s">
        <v>156</v>
      </c>
      <c r="H19" s="9" t="s">
        <v>1829</v>
      </c>
      <c r="I19" s="9" t="s">
        <v>2390</v>
      </c>
      <c r="J19" s="7">
        <v>2</v>
      </c>
      <c r="K19" s="11" t="s">
        <v>2391</v>
      </c>
      <c r="L19" s="12">
        <v>2000</v>
      </c>
      <c r="M19" s="12" t="s">
        <v>24</v>
      </c>
      <c r="N19" s="427"/>
      <c r="O19" s="12">
        <v>100</v>
      </c>
      <c r="P19" s="12" t="s">
        <v>38</v>
      </c>
      <c r="Q19" s="12">
        <v>1</v>
      </c>
      <c r="R19" s="13">
        <v>3</v>
      </c>
      <c r="S19" s="397"/>
      <c r="T19" s="13">
        <v>4</v>
      </c>
      <c r="U19" s="430"/>
      <c r="V19" s="13" t="s">
        <v>477</v>
      </c>
      <c r="W19" s="12" t="s">
        <v>2363</v>
      </c>
      <c r="X19" s="403"/>
      <c r="Y19" s="13" t="s">
        <v>979</v>
      </c>
    </row>
    <row r="20" spans="1:26" ht="19.5" thickBot="1">
      <c r="A20" s="7">
        <v>19</v>
      </c>
      <c r="B20" s="13" t="s">
        <v>1653</v>
      </c>
      <c r="C20" s="8" t="s">
        <v>6</v>
      </c>
      <c r="D20" s="8" t="s">
        <v>2346</v>
      </c>
      <c r="E20" s="8" t="s">
        <v>2415</v>
      </c>
      <c r="F20" s="8" t="s">
        <v>134</v>
      </c>
      <c r="G20" s="9" t="s">
        <v>2392</v>
      </c>
      <c r="H20" s="9" t="s">
        <v>2369</v>
      </c>
      <c r="I20" s="9" t="s">
        <v>2393</v>
      </c>
      <c r="J20" s="7">
        <v>2</v>
      </c>
      <c r="K20" s="11" t="s">
        <v>2394</v>
      </c>
      <c r="L20" s="12">
        <v>2400</v>
      </c>
      <c r="M20" s="12" t="s">
        <v>24</v>
      </c>
      <c r="N20" s="428"/>
      <c r="O20" s="12">
        <v>200</v>
      </c>
      <c r="P20" s="12" t="s">
        <v>38</v>
      </c>
      <c r="Q20" s="12">
        <v>1</v>
      </c>
      <c r="R20" s="13">
        <v>3</v>
      </c>
      <c r="S20" s="398"/>
      <c r="T20" s="13">
        <v>3</v>
      </c>
      <c r="U20" s="431"/>
      <c r="V20" s="13" t="s">
        <v>477</v>
      </c>
      <c r="W20" s="12" t="s">
        <v>2363</v>
      </c>
      <c r="X20" s="404"/>
      <c r="Y20" s="13" t="s">
        <v>979</v>
      </c>
    </row>
    <row r="21" spans="1:26" ht="48" thickBot="1">
      <c r="A21" s="7">
        <v>20</v>
      </c>
      <c r="B21" s="13" t="s">
        <v>1653</v>
      </c>
      <c r="C21" s="8" t="s">
        <v>6</v>
      </c>
      <c r="D21" s="8" t="s">
        <v>2346</v>
      </c>
      <c r="E21" s="8" t="s">
        <v>2415</v>
      </c>
      <c r="F21" s="8" t="s">
        <v>134</v>
      </c>
      <c r="G21" s="9" t="s">
        <v>690</v>
      </c>
      <c r="H21" s="9" t="s">
        <v>2419</v>
      </c>
      <c r="I21" s="9" t="s">
        <v>690</v>
      </c>
      <c r="J21" s="7">
        <v>2</v>
      </c>
      <c r="K21" s="11" t="s">
        <v>2420</v>
      </c>
      <c r="L21" s="12">
        <v>1500</v>
      </c>
      <c r="M21" s="12" t="s">
        <v>24</v>
      </c>
      <c r="N21" s="12">
        <v>1</v>
      </c>
      <c r="O21" s="12">
        <v>1500</v>
      </c>
      <c r="P21" s="12" t="s">
        <v>24</v>
      </c>
      <c r="Q21" s="12">
        <v>2</v>
      </c>
      <c r="R21" s="13">
        <v>3</v>
      </c>
      <c r="S21" s="13">
        <v>0</v>
      </c>
      <c r="T21" s="13">
        <v>4</v>
      </c>
      <c r="U21" s="207">
        <v>4</v>
      </c>
      <c r="V21" s="13" t="s">
        <v>493</v>
      </c>
      <c r="W21" s="12" t="s">
        <v>2363</v>
      </c>
      <c r="X21" s="11" t="s">
        <v>2421</v>
      </c>
      <c r="Y21" s="13" t="s">
        <v>126</v>
      </c>
    </row>
    <row r="22" spans="1:26" ht="48" thickBot="1">
      <c r="A22" s="7">
        <v>21</v>
      </c>
      <c r="B22" s="13" t="s">
        <v>1653</v>
      </c>
      <c r="C22" s="8" t="s">
        <v>6</v>
      </c>
      <c r="D22" s="8" t="s">
        <v>2346</v>
      </c>
      <c r="E22" s="8" t="s">
        <v>2415</v>
      </c>
      <c r="F22" s="8" t="s">
        <v>134</v>
      </c>
      <c r="G22" s="9" t="s">
        <v>565</v>
      </c>
      <c r="H22" s="9" t="s">
        <v>2422</v>
      </c>
      <c r="I22" s="9" t="s">
        <v>2423</v>
      </c>
      <c r="J22" s="7">
        <v>3</v>
      </c>
      <c r="K22" s="11" t="s">
        <v>2424</v>
      </c>
      <c r="L22" s="12">
        <v>5000</v>
      </c>
      <c r="M22" s="12" t="s">
        <v>24</v>
      </c>
      <c r="N22" s="12">
        <v>1</v>
      </c>
      <c r="O22" s="12">
        <v>5000</v>
      </c>
      <c r="P22" s="12" t="s">
        <v>24</v>
      </c>
      <c r="Q22" s="12">
        <v>1</v>
      </c>
      <c r="R22" s="13">
        <v>3</v>
      </c>
      <c r="S22" s="13">
        <v>0</v>
      </c>
      <c r="T22" s="13">
        <v>2</v>
      </c>
      <c r="U22" s="208">
        <v>2</v>
      </c>
      <c r="V22" s="13" t="s">
        <v>477</v>
      </c>
      <c r="W22" s="12" t="s">
        <v>293</v>
      </c>
      <c r="X22" s="11" t="s">
        <v>2425</v>
      </c>
      <c r="Y22" s="13" t="s">
        <v>979</v>
      </c>
    </row>
    <row r="23" spans="1:26" ht="48" thickBot="1">
      <c r="A23" s="7">
        <v>22</v>
      </c>
      <c r="B23" s="13" t="s">
        <v>1653</v>
      </c>
      <c r="C23" s="8" t="s">
        <v>6</v>
      </c>
      <c r="D23" s="8" t="s">
        <v>2346</v>
      </c>
      <c r="E23" s="8" t="s">
        <v>2415</v>
      </c>
      <c r="F23" s="8" t="s">
        <v>134</v>
      </c>
      <c r="G23" s="9" t="s">
        <v>2426</v>
      </c>
      <c r="H23" s="9" t="s">
        <v>2427</v>
      </c>
      <c r="I23" s="9" t="s">
        <v>2428</v>
      </c>
      <c r="J23" s="7">
        <v>3</v>
      </c>
      <c r="K23" s="11" t="s">
        <v>2429</v>
      </c>
      <c r="L23" s="12">
        <v>300</v>
      </c>
      <c r="M23" s="12" t="s">
        <v>24</v>
      </c>
      <c r="N23" s="12">
        <v>1</v>
      </c>
      <c r="O23" s="12">
        <v>300</v>
      </c>
      <c r="P23" s="12" t="s">
        <v>24</v>
      </c>
      <c r="Q23" s="12">
        <v>1</v>
      </c>
      <c r="R23" s="13">
        <v>3</v>
      </c>
      <c r="S23" s="13">
        <v>0</v>
      </c>
      <c r="T23" s="13">
        <v>3</v>
      </c>
      <c r="U23" s="207">
        <v>3</v>
      </c>
      <c r="V23" s="13" t="s">
        <v>477</v>
      </c>
      <c r="W23" s="12" t="s">
        <v>2363</v>
      </c>
      <c r="X23" s="11" t="s">
        <v>2430</v>
      </c>
      <c r="Y23" s="13" t="s">
        <v>125</v>
      </c>
    </row>
    <row r="24" spans="1:26" ht="32.25" thickBot="1">
      <c r="A24" s="7">
        <v>23</v>
      </c>
      <c r="B24" s="13" t="s">
        <v>1653</v>
      </c>
      <c r="C24" s="8" t="s">
        <v>6</v>
      </c>
      <c r="D24" s="8" t="s">
        <v>2346</v>
      </c>
      <c r="E24" s="8" t="s">
        <v>2415</v>
      </c>
      <c r="F24" s="8" t="s">
        <v>134</v>
      </c>
      <c r="G24" s="9" t="s">
        <v>2431</v>
      </c>
      <c r="H24" s="9" t="s">
        <v>2432</v>
      </c>
      <c r="I24" s="9" t="s">
        <v>2433</v>
      </c>
      <c r="J24" s="7">
        <v>3</v>
      </c>
      <c r="K24" s="11" t="s">
        <v>2434</v>
      </c>
      <c r="L24" s="12">
        <v>250</v>
      </c>
      <c r="M24" s="12" t="s">
        <v>24</v>
      </c>
      <c r="N24" s="12">
        <v>1</v>
      </c>
      <c r="O24" s="12">
        <v>250</v>
      </c>
      <c r="P24" s="12" t="s">
        <v>24</v>
      </c>
      <c r="Q24" s="12">
        <v>1</v>
      </c>
      <c r="R24" s="13">
        <v>3</v>
      </c>
      <c r="S24" s="13">
        <v>0</v>
      </c>
      <c r="T24" s="13">
        <v>3</v>
      </c>
      <c r="U24" s="208">
        <v>3</v>
      </c>
      <c r="V24" s="13" t="s">
        <v>493</v>
      </c>
      <c r="W24" s="12" t="s">
        <v>2363</v>
      </c>
      <c r="X24" s="11" t="s">
        <v>2435</v>
      </c>
      <c r="Y24" s="13" t="s">
        <v>979</v>
      </c>
    </row>
    <row r="25" spans="1:26" s="203" customFormat="1" ht="48" thickBot="1">
      <c r="A25" s="198">
        <v>24</v>
      </c>
      <c r="B25" s="199" t="s">
        <v>1653</v>
      </c>
      <c r="C25" s="200" t="s">
        <v>6</v>
      </c>
      <c r="D25" s="200" t="s">
        <v>2346</v>
      </c>
      <c r="E25" s="200" t="s">
        <v>2415</v>
      </c>
      <c r="F25" s="200" t="s">
        <v>134</v>
      </c>
      <c r="G25" s="201" t="s">
        <v>2412</v>
      </c>
      <c r="H25" s="201" t="s">
        <v>2404</v>
      </c>
      <c r="I25" s="201" t="s">
        <v>2412</v>
      </c>
      <c r="J25" s="198">
        <v>3</v>
      </c>
      <c r="K25" s="202" t="s">
        <v>2436</v>
      </c>
      <c r="L25" s="190">
        <v>70</v>
      </c>
      <c r="M25" s="190" t="s">
        <v>24</v>
      </c>
      <c r="N25" s="190">
        <v>1</v>
      </c>
      <c r="O25" s="190">
        <v>1</v>
      </c>
      <c r="P25" s="190" t="s">
        <v>38</v>
      </c>
      <c r="Q25" s="190">
        <v>1</v>
      </c>
      <c r="R25" s="199">
        <v>3</v>
      </c>
      <c r="S25" s="199">
        <v>0</v>
      </c>
      <c r="T25" s="199">
        <v>1</v>
      </c>
      <c r="U25" s="209">
        <v>1</v>
      </c>
      <c r="V25" s="199" t="s">
        <v>493</v>
      </c>
      <c r="W25" s="190" t="s">
        <v>293</v>
      </c>
      <c r="X25" s="202" t="s">
        <v>2414</v>
      </c>
      <c r="Y25" s="199" t="s">
        <v>126</v>
      </c>
      <c r="Z25"/>
    </row>
    <row r="26" spans="1:26" ht="19.5" thickBot="1">
      <c r="A26" s="7">
        <v>25</v>
      </c>
      <c r="B26" s="13" t="s">
        <v>1653</v>
      </c>
      <c r="C26" s="8" t="s">
        <v>6</v>
      </c>
      <c r="D26" s="8" t="s">
        <v>2382</v>
      </c>
      <c r="E26" s="8" t="s">
        <v>2437</v>
      </c>
      <c r="F26" s="8" t="s">
        <v>134</v>
      </c>
      <c r="G26" s="9" t="s">
        <v>247</v>
      </c>
      <c r="H26" s="9" t="s">
        <v>2404</v>
      </c>
      <c r="I26" s="210" t="s">
        <v>247</v>
      </c>
      <c r="J26" s="7">
        <v>3</v>
      </c>
      <c r="K26" s="11" t="s">
        <v>2416</v>
      </c>
      <c r="L26" s="12">
        <v>60</v>
      </c>
      <c r="M26" s="12" t="s">
        <v>24</v>
      </c>
      <c r="N26" s="12">
        <v>1</v>
      </c>
      <c r="O26" s="12">
        <v>1400</v>
      </c>
      <c r="P26" s="12" t="s">
        <v>2438</v>
      </c>
      <c r="Q26" s="12">
        <v>1</v>
      </c>
      <c r="R26" s="396">
        <v>1</v>
      </c>
      <c r="S26" s="13">
        <v>0</v>
      </c>
      <c r="T26" s="13">
        <v>2</v>
      </c>
      <c r="U26" s="13">
        <v>2</v>
      </c>
      <c r="V26" s="13" t="s">
        <v>493</v>
      </c>
      <c r="W26" s="12" t="s">
        <v>293</v>
      </c>
      <c r="X26" s="11" t="s">
        <v>2418</v>
      </c>
      <c r="Y26" s="13" t="s">
        <v>979</v>
      </c>
    </row>
    <row r="27" spans="1:26" ht="32.25" thickBot="1">
      <c r="A27" s="7">
        <v>26</v>
      </c>
      <c r="B27" s="13" t="s">
        <v>1653</v>
      </c>
      <c r="C27" s="8" t="s">
        <v>6</v>
      </c>
      <c r="D27" s="8" t="s">
        <v>2382</v>
      </c>
      <c r="E27" s="8" t="s">
        <v>2437</v>
      </c>
      <c r="F27" s="8" t="s">
        <v>134</v>
      </c>
      <c r="G27" s="9" t="s">
        <v>1873</v>
      </c>
      <c r="H27" s="9" t="s">
        <v>2404</v>
      </c>
      <c r="I27" s="210" t="s">
        <v>2439</v>
      </c>
      <c r="J27" s="7">
        <v>3</v>
      </c>
      <c r="K27" s="11" t="s">
        <v>2440</v>
      </c>
      <c r="L27" s="12">
        <v>60</v>
      </c>
      <c r="M27" s="12" t="s">
        <v>24</v>
      </c>
      <c r="N27" s="12">
        <v>1</v>
      </c>
      <c r="O27" s="12">
        <v>60</v>
      </c>
      <c r="P27" s="12" t="s">
        <v>24</v>
      </c>
      <c r="Q27" s="12">
        <v>1</v>
      </c>
      <c r="R27" s="398"/>
      <c r="S27" s="13">
        <v>0</v>
      </c>
      <c r="T27" s="13">
        <v>1</v>
      </c>
      <c r="U27" s="13">
        <v>1</v>
      </c>
      <c r="V27" s="13" t="s">
        <v>493</v>
      </c>
      <c r="W27" s="12" t="s">
        <v>293</v>
      </c>
      <c r="X27" s="11" t="s">
        <v>2441</v>
      </c>
      <c r="Y27" s="13" t="s">
        <v>979</v>
      </c>
    </row>
    <row r="28" spans="1:26" ht="19.5" thickBot="1">
      <c r="A28" s="7">
        <v>27</v>
      </c>
      <c r="B28" s="13" t="s">
        <v>1653</v>
      </c>
      <c r="C28" s="8" t="s">
        <v>6</v>
      </c>
      <c r="D28" s="8" t="s">
        <v>2382</v>
      </c>
      <c r="E28" s="8" t="s">
        <v>2437</v>
      </c>
      <c r="F28" s="8" t="s">
        <v>134</v>
      </c>
      <c r="G28" s="9" t="s">
        <v>644</v>
      </c>
      <c r="H28" s="9" t="s">
        <v>2442</v>
      </c>
      <c r="I28" s="9" t="s">
        <v>2443</v>
      </c>
      <c r="J28" s="7">
        <v>2</v>
      </c>
      <c r="K28" s="11" t="s">
        <v>2386</v>
      </c>
      <c r="L28" s="12">
        <v>4000</v>
      </c>
      <c r="M28" s="12" t="s">
        <v>24</v>
      </c>
      <c r="N28" s="426">
        <v>108</v>
      </c>
      <c r="O28" s="12">
        <v>200</v>
      </c>
      <c r="P28" s="12" t="s">
        <v>38</v>
      </c>
      <c r="Q28" s="12">
        <v>1</v>
      </c>
      <c r="R28" s="396">
        <v>2</v>
      </c>
      <c r="S28" s="396">
        <v>105</v>
      </c>
      <c r="T28" s="13">
        <v>4</v>
      </c>
      <c r="U28" s="396">
        <v>115</v>
      </c>
      <c r="V28" s="13" t="s">
        <v>477</v>
      </c>
      <c r="W28" s="12" t="s">
        <v>2363</v>
      </c>
      <c r="X28" s="402" t="s">
        <v>2364</v>
      </c>
      <c r="Y28" s="13" t="s">
        <v>979</v>
      </c>
    </row>
    <row r="29" spans="1:26" ht="19.5" thickBot="1">
      <c r="A29" s="7">
        <v>28</v>
      </c>
      <c r="B29" s="13" t="s">
        <v>1653</v>
      </c>
      <c r="C29" s="8" t="s">
        <v>6</v>
      </c>
      <c r="D29" s="8" t="s">
        <v>2382</v>
      </c>
      <c r="E29" s="8" t="s">
        <v>2437</v>
      </c>
      <c r="F29" s="8" t="s">
        <v>134</v>
      </c>
      <c r="G29" s="9" t="s">
        <v>156</v>
      </c>
      <c r="H29" s="9" t="s">
        <v>1829</v>
      </c>
      <c r="I29" s="9" t="s">
        <v>2444</v>
      </c>
      <c r="J29" s="7">
        <v>2</v>
      </c>
      <c r="K29" s="11" t="s">
        <v>2391</v>
      </c>
      <c r="L29" s="12">
        <v>4000</v>
      </c>
      <c r="M29" s="12" t="s">
        <v>24</v>
      </c>
      <c r="N29" s="427"/>
      <c r="O29" s="12">
        <v>200</v>
      </c>
      <c r="P29" s="12" t="s">
        <v>38</v>
      </c>
      <c r="Q29" s="12">
        <v>1</v>
      </c>
      <c r="R29" s="397"/>
      <c r="S29" s="397"/>
      <c r="T29" s="13">
        <v>4</v>
      </c>
      <c r="U29" s="397"/>
      <c r="V29" s="13" t="s">
        <v>477</v>
      </c>
      <c r="W29" s="12" t="s">
        <v>2363</v>
      </c>
      <c r="X29" s="403"/>
      <c r="Y29" s="13" t="s">
        <v>979</v>
      </c>
    </row>
    <row r="30" spans="1:26" ht="19.5" thickBot="1">
      <c r="A30" s="7">
        <v>29</v>
      </c>
      <c r="B30" s="13" t="s">
        <v>1653</v>
      </c>
      <c r="C30" s="8" t="s">
        <v>6</v>
      </c>
      <c r="D30" s="8" t="s">
        <v>2382</v>
      </c>
      <c r="E30" s="8" t="s">
        <v>2437</v>
      </c>
      <c r="F30" s="8" t="s">
        <v>134</v>
      </c>
      <c r="G30" s="9" t="s">
        <v>2392</v>
      </c>
      <c r="H30" s="9" t="s">
        <v>2369</v>
      </c>
      <c r="I30" s="9" t="s">
        <v>2445</v>
      </c>
      <c r="J30" s="7">
        <v>2</v>
      </c>
      <c r="K30" s="11" t="s">
        <v>2394</v>
      </c>
      <c r="L30" s="12">
        <v>3600</v>
      </c>
      <c r="M30" s="12" t="s">
        <v>24</v>
      </c>
      <c r="N30" s="428"/>
      <c r="O30" s="12">
        <v>300</v>
      </c>
      <c r="P30" s="12" t="s">
        <v>38</v>
      </c>
      <c r="Q30" s="12">
        <v>1</v>
      </c>
      <c r="R30" s="398"/>
      <c r="S30" s="398"/>
      <c r="T30" s="13">
        <v>2</v>
      </c>
      <c r="U30" s="398"/>
      <c r="V30" s="13" t="s">
        <v>477</v>
      </c>
      <c r="W30" s="12" t="s">
        <v>2363</v>
      </c>
      <c r="X30" s="404"/>
      <c r="Y30" s="13" t="s">
        <v>979</v>
      </c>
    </row>
    <row r="31" spans="1:26" ht="48" thickBot="1">
      <c r="A31" s="7">
        <v>30</v>
      </c>
      <c r="B31" s="13" t="s">
        <v>1653</v>
      </c>
      <c r="C31" s="8" t="s">
        <v>6</v>
      </c>
      <c r="D31" s="8" t="s">
        <v>2382</v>
      </c>
      <c r="E31" s="8" t="s">
        <v>2437</v>
      </c>
      <c r="F31" s="8" t="s">
        <v>134</v>
      </c>
      <c r="G31" s="9" t="s">
        <v>704</v>
      </c>
      <c r="H31" s="9" t="s">
        <v>1822</v>
      </c>
      <c r="I31" s="9" t="s">
        <v>2446</v>
      </c>
      <c r="J31" s="7">
        <v>3</v>
      </c>
      <c r="K31" s="11" t="s">
        <v>2447</v>
      </c>
      <c r="L31" s="12">
        <v>1500</v>
      </c>
      <c r="M31" s="12" t="s">
        <v>24</v>
      </c>
      <c r="N31" s="12">
        <v>37</v>
      </c>
      <c r="O31" s="12">
        <v>1200</v>
      </c>
      <c r="P31" s="12" t="s">
        <v>258</v>
      </c>
      <c r="Q31" s="12">
        <v>1</v>
      </c>
      <c r="R31" s="13">
        <v>3</v>
      </c>
      <c r="S31" s="13">
        <v>36</v>
      </c>
      <c r="T31" s="13">
        <v>3</v>
      </c>
      <c r="U31" s="13">
        <v>39</v>
      </c>
      <c r="V31" s="13" t="s">
        <v>477</v>
      </c>
      <c r="W31" s="12" t="s">
        <v>2363</v>
      </c>
      <c r="X31" s="11" t="s">
        <v>2398</v>
      </c>
      <c r="Y31" s="13" t="s">
        <v>979</v>
      </c>
    </row>
    <row r="32" spans="1:26" ht="32.25" thickBot="1">
      <c r="A32" s="7">
        <v>31</v>
      </c>
      <c r="B32" s="13" t="s">
        <v>1653</v>
      </c>
      <c r="C32" s="8" t="s">
        <v>6</v>
      </c>
      <c r="D32" s="8" t="s">
        <v>2382</v>
      </c>
      <c r="E32" s="8" t="s">
        <v>2437</v>
      </c>
      <c r="F32" s="8" t="s">
        <v>134</v>
      </c>
      <c r="G32" s="9" t="s">
        <v>2448</v>
      </c>
      <c r="H32" s="9" t="s">
        <v>2449</v>
      </c>
      <c r="I32" s="9" t="s">
        <v>2450</v>
      </c>
      <c r="J32" s="7">
        <v>3</v>
      </c>
      <c r="K32" s="11" t="s">
        <v>2451</v>
      </c>
      <c r="L32" s="12">
        <v>15</v>
      </c>
      <c r="M32" s="12" t="s">
        <v>39</v>
      </c>
      <c r="N32" s="12">
        <v>49</v>
      </c>
      <c r="O32" s="12">
        <v>1200</v>
      </c>
      <c r="P32" s="12" t="s">
        <v>40</v>
      </c>
      <c r="Q32" s="12">
        <v>30</v>
      </c>
      <c r="R32" s="13">
        <v>4</v>
      </c>
      <c r="S32" s="13">
        <v>19</v>
      </c>
      <c r="T32" s="13">
        <v>30</v>
      </c>
      <c r="U32" s="13">
        <v>49</v>
      </c>
      <c r="V32" s="13" t="s">
        <v>477</v>
      </c>
      <c r="W32" s="12" t="s">
        <v>2363</v>
      </c>
      <c r="X32" s="11" t="s">
        <v>2452</v>
      </c>
      <c r="Y32" s="13" t="s">
        <v>979</v>
      </c>
    </row>
    <row r="33" spans="1:26" ht="48" thickBot="1">
      <c r="A33" s="7">
        <v>32</v>
      </c>
      <c r="B33" s="13" t="s">
        <v>1653</v>
      </c>
      <c r="C33" s="8" t="s">
        <v>6</v>
      </c>
      <c r="D33" s="8" t="s">
        <v>2382</v>
      </c>
      <c r="E33" s="8" t="s">
        <v>2437</v>
      </c>
      <c r="F33" s="8" t="s">
        <v>134</v>
      </c>
      <c r="G33" s="9" t="s">
        <v>2399</v>
      </c>
      <c r="H33" s="9" t="s">
        <v>2453</v>
      </c>
      <c r="I33" s="9" t="s">
        <v>2454</v>
      </c>
      <c r="J33" s="7">
        <v>2</v>
      </c>
      <c r="K33" s="11" t="s">
        <v>2455</v>
      </c>
      <c r="L33" s="12">
        <v>300</v>
      </c>
      <c r="M33" s="12" t="s">
        <v>24</v>
      </c>
      <c r="N33" s="12">
        <v>1</v>
      </c>
      <c r="O33" s="12">
        <v>300</v>
      </c>
      <c r="P33" s="12" t="s">
        <v>24</v>
      </c>
      <c r="Q33" s="12">
        <v>1</v>
      </c>
      <c r="R33" s="13">
        <v>5</v>
      </c>
      <c r="S33" s="13">
        <v>0</v>
      </c>
      <c r="T33" s="13">
        <v>5</v>
      </c>
      <c r="U33" s="13">
        <v>5</v>
      </c>
      <c r="V33" s="13" t="s">
        <v>477</v>
      </c>
      <c r="W33" s="12" t="s">
        <v>2363</v>
      </c>
      <c r="X33" s="11" t="s">
        <v>2456</v>
      </c>
      <c r="Y33" s="13" t="s">
        <v>979</v>
      </c>
    </row>
    <row r="34" spans="1:26" ht="32.25" thickBot="1">
      <c r="A34" s="7">
        <v>33</v>
      </c>
      <c r="B34" s="13" t="s">
        <v>1653</v>
      </c>
      <c r="C34" s="8" t="s">
        <v>6</v>
      </c>
      <c r="D34" s="8" t="s">
        <v>2382</v>
      </c>
      <c r="E34" s="8" t="s">
        <v>2437</v>
      </c>
      <c r="F34" s="8" t="s">
        <v>134</v>
      </c>
      <c r="G34" s="9" t="s">
        <v>2457</v>
      </c>
      <c r="H34" s="9" t="s">
        <v>2458</v>
      </c>
      <c r="I34" s="9" t="s">
        <v>2459</v>
      </c>
      <c r="J34" s="7">
        <v>3</v>
      </c>
      <c r="K34" s="11" t="s">
        <v>2434</v>
      </c>
      <c r="L34" s="12">
        <v>250</v>
      </c>
      <c r="M34" s="12" t="s">
        <v>24</v>
      </c>
      <c r="N34" s="12">
        <v>1</v>
      </c>
      <c r="O34" s="12">
        <v>1</v>
      </c>
      <c r="P34" s="12" t="s">
        <v>2460</v>
      </c>
      <c r="Q34" s="12">
        <v>1</v>
      </c>
      <c r="R34" s="13">
        <v>6</v>
      </c>
      <c r="S34" s="13">
        <v>0</v>
      </c>
      <c r="T34" s="13">
        <v>4</v>
      </c>
      <c r="U34" s="13">
        <v>4</v>
      </c>
      <c r="V34" s="13" t="s">
        <v>493</v>
      </c>
      <c r="W34" s="12" t="s">
        <v>2363</v>
      </c>
      <c r="X34" s="11" t="s">
        <v>2461</v>
      </c>
      <c r="Y34" s="13" t="s">
        <v>125</v>
      </c>
    </row>
    <row r="35" spans="1:26" ht="48" thickBot="1">
      <c r="A35" s="7">
        <v>34</v>
      </c>
      <c r="B35" s="13" t="s">
        <v>1653</v>
      </c>
      <c r="C35" s="8" t="s">
        <v>6</v>
      </c>
      <c r="D35" s="8" t="s">
        <v>2382</v>
      </c>
      <c r="E35" s="8" t="s">
        <v>2437</v>
      </c>
      <c r="F35" s="8" t="s">
        <v>134</v>
      </c>
      <c r="G35" s="9" t="s">
        <v>2412</v>
      </c>
      <c r="H35" s="9" t="s">
        <v>2404</v>
      </c>
      <c r="I35" s="9" t="s">
        <v>2412</v>
      </c>
      <c r="J35" s="7">
        <v>3</v>
      </c>
      <c r="K35" s="11" t="s">
        <v>2436</v>
      </c>
      <c r="L35" s="12">
        <v>70</v>
      </c>
      <c r="M35" s="12" t="s">
        <v>24</v>
      </c>
      <c r="N35" s="12">
        <v>1</v>
      </c>
      <c r="O35" s="12">
        <v>2</v>
      </c>
      <c r="P35" s="12" t="s">
        <v>38</v>
      </c>
      <c r="Q35" s="12">
        <v>1</v>
      </c>
      <c r="R35" s="13">
        <v>7</v>
      </c>
      <c r="S35" s="13">
        <v>0</v>
      </c>
      <c r="T35" s="13">
        <v>1</v>
      </c>
      <c r="U35" s="13">
        <v>1</v>
      </c>
      <c r="V35" s="13" t="s">
        <v>493</v>
      </c>
      <c r="W35" s="12" t="s">
        <v>293</v>
      </c>
      <c r="X35" s="11" t="s">
        <v>2414</v>
      </c>
      <c r="Y35" s="13" t="s">
        <v>126</v>
      </c>
    </row>
    <row r="36" spans="1:26" ht="48" thickBot="1">
      <c r="A36" s="7">
        <v>35</v>
      </c>
      <c r="B36" s="13" t="s">
        <v>1653</v>
      </c>
      <c r="C36" s="8" t="s">
        <v>6</v>
      </c>
      <c r="D36" s="8" t="s">
        <v>2382</v>
      </c>
      <c r="E36" s="8" t="s">
        <v>2437</v>
      </c>
      <c r="F36" s="8" t="s">
        <v>134</v>
      </c>
      <c r="G36" s="9" t="s">
        <v>2462</v>
      </c>
      <c r="H36" s="9" t="s">
        <v>2463</v>
      </c>
      <c r="I36" s="9" t="s">
        <v>2462</v>
      </c>
      <c r="J36" s="7">
        <v>3</v>
      </c>
      <c r="K36" s="11" t="s">
        <v>2464</v>
      </c>
      <c r="L36" s="12">
        <v>5</v>
      </c>
      <c r="M36" s="12" t="s">
        <v>39</v>
      </c>
      <c r="N36" s="12">
        <v>1</v>
      </c>
      <c r="O36" s="12">
        <v>6250</v>
      </c>
      <c r="P36" s="12" t="s">
        <v>2465</v>
      </c>
      <c r="Q36" s="12">
        <v>1</v>
      </c>
      <c r="R36" s="13">
        <v>8</v>
      </c>
      <c r="S36" s="13">
        <v>0</v>
      </c>
      <c r="T36" s="13">
        <v>2</v>
      </c>
      <c r="U36" s="13">
        <v>2</v>
      </c>
      <c r="V36" s="13" t="s">
        <v>477</v>
      </c>
      <c r="W36" s="12" t="s">
        <v>2363</v>
      </c>
      <c r="X36" s="11" t="s">
        <v>2466</v>
      </c>
      <c r="Y36" s="13" t="s">
        <v>979</v>
      </c>
    </row>
    <row r="37" spans="1:26" s="203" customFormat="1" ht="19.5" thickBot="1">
      <c r="A37" s="198">
        <v>36</v>
      </c>
      <c r="B37" s="199" t="s">
        <v>1653</v>
      </c>
      <c r="C37" s="200" t="s">
        <v>6</v>
      </c>
      <c r="D37" s="200" t="s">
        <v>2382</v>
      </c>
      <c r="E37" s="200" t="s">
        <v>2467</v>
      </c>
      <c r="F37" s="200" t="s">
        <v>134</v>
      </c>
      <c r="G37" s="201" t="s">
        <v>247</v>
      </c>
      <c r="H37" s="201" t="s">
        <v>2404</v>
      </c>
      <c r="I37" s="201" t="s">
        <v>247</v>
      </c>
      <c r="J37" s="198">
        <v>3</v>
      </c>
      <c r="K37" s="202" t="s">
        <v>2416</v>
      </c>
      <c r="L37" s="190">
        <v>60</v>
      </c>
      <c r="M37" s="190" t="s">
        <v>24</v>
      </c>
      <c r="N37" s="190">
        <v>1</v>
      </c>
      <c r="O37" s="190">
        <v>1500</v>
      </c>
      <c r="P37" s="190" t="s">
        <v>2468</v>
      </c>
      <c r="Q37" s="190">
        <v>1</v>
      </c>
      <c r="R37" s="411">
        <v>1</v>
      </c>
      <c r="S37" s="199">
        <v>0</v>
      </c>
      <c r="T37" s="199">
        <v>2</v>
      </c>
      <c r="U37" s="199">
        <v>2</v>
      </c>
      <c r="V37" s="199" t="s">
        <v>493</v>
      </c>
      <c r="W37" s="190" t="s">
        <v>293</v>
      </c>
      <c r="X37" s="202" t="s">
        <v>2418</v>
      </c>
      <c r="Y37" s="199" t="s">
        <v>979</v>
      </c>
      <c r="Z37"/>
    </row>
    <row r="38" spans="1:26" ht="32.25" thickBot="1">
      <c r="A38" s="7">
        <v>37</v>
      </c>
      <c r="B38" s="13" t="s">
        <v>1653</v>
      </c>
      <c r="C38" s="8" t="s">
        <v>6</v>
      </c>
      <c r="D38" s="8" t="s">
        <v>2382</v>
      </c>
      <c r="E38" s="8" t="s">
        <v>2467</v>
      </c>
      <c r="F38" s="8" t="s">
        <v>134</v>
      </c>
      <c r="G38" s="9" t="s">
        <v>1873</v>
      </c>
      <c r="H38" s="9" t="s">
        <v>2404</v>
      </c>
      <c r="I38" s="9" t="s">
        <v>1873</v>
      </c>
      <c r="J38" s="7">
        <v>3</v>
      </c>
      <c r="K38" s="11" t="s">
        <v>2440</v>
      </c>
      <c r="L38" s="12">
        <v>60</v>
      </c>
      <c r="M38" s="12" t="s">
        <v>24</v>
      </c>
      <c r="N38" s="12">
        <v>1</v>
      </c>
      <c r="O38" s="12">
        <v>60</v>
      </c>
      <c r="P38" s="12" t="s">
        <v>24</v>
      </c>
      <c r="Q38" s="12">
        <v>1</v>
      </c>
      <c r="R38" s="413"/>
      <c r="S38" s="13">
        <v>0</v>
      </c>
      <c r="T38" s="13">
        <v>1</v>
      </c>
      <c r="U38" s="13">
        <v>1</v>
      </c>
      <c r="V38" s="13" t="s">
        <v>493</v>
      </c>
      <c r="W38" s="12" t="s">
        <v>293</v>
      </c>
      <c r="X38" s="11" t="s">
        <v>2441</v>
      </c>
      <c r="Y38" s="13" t="s">
        <v>979</v>
      </c>
    </row>
    <row r="39" spans="1:26" ht="48" customHeight="1" thickBot="1">
      <c r="A39" s="7">
        <v>38</v>
      </c>
      <c r="B39" s="13" t="s">
        <v>1653</v>
      </c>
      <c r="C39" s="8" t="s">
        <v>6</v>
      </c>
      <c r="D39" s="8" t="s">
        <v>2382</v>
      </c>
      <c r="E39" s="8" t="s">
        <v>2467</v>
      </c>
      <c r="F39" s="8" t="s">
        <v>134</v>
      </c>
      <c r="G39" s="9" t="s">
        <v>644</v>
      </c>
      <c r="H39" s="9" t="s">
        <v>1880</v>
      </c>
      <c r="I39" s="9" t="s">
        <v>2385</v>
      </c>
      <c r="J39" s="7">
        <v>2</v>
      </c>
      <c r="K39" s="11" t="s">
        <v>2386</v>
      </c>
      <c r="L39" s="12">
        <v>2000</v>
      </c>
      <c r="M39" s="12" t="s">
        <v>24</v>
      </c>
      <c r="N39" s="426">
        <v>34</v>
      </c>
      <c r="O39" s="12">
        <v>100</v>
      </c>
      <c r="P39" s="12" t="s">
        <v>38</v>
      </c>
      <c r="Q39" s="12">
        <v>1</v>
      </c>
      <c r="R39" s="396">
        <v>2</v>
      </c>
      <c r="S39" s="396">
        <v>31</v>
      </c>
      <c r="T39" s="13">
        <v>4</v>
      </c>
      <c r="U39" s="396">
        <v>42</v>
      </c>
      <c r="V39" s="13" t="s">
        <v>477</v>
      </c>
      <c r="W39" s="12" t="s">
        <v>2363</v>
      </c>
      <c r="X39" s="402" t="s">
        <v>2387</v>
      </c>
      <c r="Y39" s="13" t="s">
        <v>979</v>
      </c>
    </row>
    <row r="40" spans="1:26" ht="19.5" thickBot="1">
      <c r="A40" s="7">
        <v>39</v>
      </c>
      <c r="B40" s="13" t="s">
        <v>1653</v>
      </c>
      <c r="C40" s="8" t="s">
        <v>6</v>
      </c>
      <c r="D40" s="8" t="s">
        <v>2382</v>
      </c>
      <c r="E40" s="8" t="s">
        <v>2467</v>
      </c>
      <c r="F40" s="8" t="s">
        <v>134</v>
      </c>
      <c r="G40" s="9" t="s">
        <v>2469</v>
      </c>
      <c r="H40" s="9" t="s">
        <v>1829</v>
      </c>
      <c r="I40" s="9" t="s">
        <v>2390</v>
      </c>
      <c r="J40" s="7">
        <v>2</v>
      </c>
      <c r="K40" s="11" t="s">
        <v>2391</v>
      </c>
      <c r="L40" s="12">
        <v>2000</v>
      </c>
      <c r="M40" s="12" t="s">
        <v>24</v>
      </c>
      <c r="N40" s="427"/>
      <c r="O40" s="12">
        <v>100</v>
      </c>
      <c r="P40" s="12" t="s">
        <v>38</v>
      </c>
      <c r="Q40" s="12">
        <v>1</v>
      </c>
      <c r="R40" s="397"/>
      <c r="S40" s="397"/>
      <c r="T40" s="13">
        <v>4</v>
      </c>
      <c r="U40" s="397"/>
      <c r="V40" s="13" t="s">
        <v>477</v>
      </c>
      <c r="W40" s="12" t="s">
        <v>2363</v>
      </c>
      <c r="X40" s="403"/>
      <c r="Y40" s="13" t="s">
        <v>979</v>
      </c>
    </row>
    <row r="41" spans="1:26" ht="19.5" thickBot="1">
      <c r="A41" s="7">
        <v>40</v>
      </c>
      <c r="B41" s="13" t="s">
        <v>1653</v>
      </c>
      <c r="C41" s="8" t="s">
        <v>6</v>
      </c>
      <c r="D41" s="8" t="s">
        <v>2382</v>
      </c>
      <c r="E41" s="8" t="s">
        <v>2467</v>
      </c>
      <c r="F41" s="8" t="s">
        <v>134</v>
      </c>
      <c r="G41" s="9" t="s">
        <v>2392</v>
      </c>
      <c r="H41" s="9" t="s">
        <v>2369</v>
      </c>
      <c r="I41" s="9" t="s">
        <v>2445</v>
      </c>
      <c r="J41" s="7">
        <v>2</v>
      </c>
      <c r="K41" s="11" t="s">
        <v>2394</v>
      </c>
      <c r="L41" s="12">
        <v>3600</v>
      </c>
      <c r="M41" s="12" t="s">
        <v>24</v>
      </c>
      <c r="N41" s="428"/>
      <c r="O41" s="12">
        <v>300</v>
      </c>
      <c r="P41" s="12" t="s">
        <v>38</v>
      </c>
      <c r="Q41" s="12">
        <v>1</v>
      </c>
      <c r="R41" s="398"/>
      <c r="S41" s="398"/>
      <c r="T41" s="13">
        <v>3</v>
      </c>
      <c r="U41" s="398"/>
      <c r="V41" s="13" t="s">
        <v>477</v>
      </c>
      <c r="W41" s="12" t="s">
        <v>2363</v>
      </c>
      <c r="X41" s="404"/>
      <c r="Y41" s="13" t="s">
        <v>979</v>
      </c>
    </row>
    <row r="42" spans="1:26" ht="48" thickBot="1">
      <c r="A42" s="7">
        <v>41</v>
      </c>
      <c r="B42" s="13" t="s">
        <v>1653</v>
      </c>
      <c r="C42" s="8" t="s">
        <v>6</v>
      </c>
      <c r="D42" s="8" t="s">
        <v>2382</v>
      </c>
      <c r="E42" s="8" t="s">
        <v>2467</v>
      </c>
      <c r="F42" s="8" t="s">
        <v>134</v>
      </c>
      <c r="G42" s="9" t="s">
        <v>2470</v>
      </c>
      <c r="H42" s="9" t="s">
        <v>2471</v>
      </c>
      <c r="I42" s="9" t="s">
        <v>2472</v>
      </c>
      <c r="J42" s="7">
        <v>3</v>
      </c>
      <c r="K42" s="11" t="s">
        <v>2473</v>
      </c>
      <c r="L42" s="12">
        <v>3000</v>
      </c>
      <c r="M42" s="12" t="s">
        <v>24</v>
      </c>
      <c r="N42" s="12">
        <v>1</v>
      </c>
      <c r="O42" s="12">
        <v>500</v>
      </c>
      <c r="P42" s="12" t="s">
        <v>567</v>
      </c>
      <c r="Q42" s="12">
        <v>1</v>
      </c>
      <c r="R42" s="396">
        <v>3</v>
      </c>
      <c r="S42" s="13">
        <v>0</v>
      </c>
      <c r="T42" s="13">
        <v>4</v>
      </c>
      <c r="U42" s="13">
        <v>4</v>
      </c>
      <c r="V42" s="13" t="s">
        <v>477</v>
      </c>
      <c r="W42" s="12" t="s">
        <v>2363</v>
      </c>
      <c r="X42" s="11" t="s">
        <v>2474</v>
      </c>
      <c r="Y42" s="13" t="s">
        <v>979</v>
      </c>
    </row>
    <row r="43" spans="1:26" ht="48" thickBot="1">
      <c r="A43" s="7">
        <v>42</v>
      </c>
      <c r="B43" s="13" t="s">
        <v>1653</v>
      </c>
      <c r="C43" s="8" t="s">
        <v>6</v>
      </c>
      <c r="D43" s="8" t="s">
        <v>2382</v>
      </c>
      <c r="E43" s="8" t="s">
        <v>2467</v>
      </c>
      <c r="F43" s="8" t="s">
        <v>134</v>
      </c>
      <c r="G43" s="9" t="s">
        <v>2475</v>
      </c>
      <c r="H43" s="9" t="s">
        <v>2476</v>
      </c>
      <c r="I43" s="9" t="s">
        <v>2475</v>
      </c>
      <c r="J43" s="7">
        <v>3</v>
      </c>
      <c r="K43" s="11" t="s">
        <v>2477</v>
      </c>
      <c r="L43" s="12">
        <v>1500</v>
      </c>
      <c r="M43" s="12" t="s">
        <v>24</v>
      </c>
      <c r="N43" s="12">
        <v>1</v>
      </c>
      <c r="O43" s="12">
        <v>1500</v>
      </c>
      <c r="P43" s="12" t="s">
        <v>24</v>
      </c>
      <c r="Q43" s="12">
        <v>1</v>
      </c>
      <c r="R43" s="398"/>
      <c r="S43" s="13">
        <v>0</v>
      </c>
      <c r="T43" s="13">
        <v>2</v>
      </c>
      <c r="U43" s="13">
        <v>2</v>
      </c>
      <c r="V43" s="13" t="s">
        <v>477</v>
      </c>
      <c r="W43" s="12" t="s">
        <v>2363</v>
      </c>
      <c r="X43" s="11" t="s">
        <v>2478</v>
      </c>
      <c r="Y43" s="13" t="s">
        <v>979</v>
      </c>
    </row>
    <row r="44" spans="1:26" ht="48" thickBot="1">
      <c r="A44" s="7">
        <v>43</v>
      </c>
      <c r="B44" s="13" t="s">
        <v>1653</v>
      </c>
      <c r="C44" s="8" t="s">
        <v>6</v>
      </c>
      <c r="D44" s="8" t="s">
        <v>2382</v>
      </c>
      <c r="E44" s="8" t="s">
        <v>2467</v>
      </c>
      <c r="F44" s="8" t="s">
        <v>134</v>
      </c>
      <c r="G44" s="9" t="s">
        <v>2479</v>
      </c>
      <c r="H44" s="9" t="s">
        <v>2408</v>
      </c>
      <c r="I44" s="9" t="s">
        <v>2480</v>
      </c>
      <c r="J44" s="7">
        <v>3</v>
      </c>
      <c r="K44" s="11" t="s">
        <v>2481</v>
      </c>
      <c r="L44" s="12">
        <v>3000</v>
      </c>
      <c r="M44" s="12" t="s">
        <v>24</v>
      </c>
      <c r="N44" s="12">
        <v>1</v>
      </c>
      <c r="O44" s="12">
        <v>50</v>
      </c>
      <c r="P44" s="12" t="s">
        <v>567</v>
      </c>
      <c r="Q44" s="12">
        <v>1</v>
      </c>
      <c r="R44" s="13">
        <v>4</v>
      </c>
      <c r="S44" s="13">
        <v>0</v>
      </c>
      <c r="T44" s="13">
        <v>3</v>
      </c>
      <c r="U44" s="13">
        <v>3</v>
      </c>
      <c r="V44" s="13" t="s">
        <v>493</v>
      </c>
      <c r="W44" s="12" t="s">
        <v>2363</v>
      </c>
      <c r="X44" s="11" t="s">
        <v>2482</v>
      </c>
      <c r="Y44" s="13" t="s">
        <v>979</v>
      </c>
    </row>
    <row r="45" spans="1:26" ht="48" thickBot="1">
      <c r="A45" s="7">
        <v>44</v>
      </c>
      <c r="B45" s="13" t="s">
        <v>1653</v>
      </c>
      <c r="C45" s="8" t="s">
        <v>6</v>
      </c>
      <c r="D45" s="8" t="s">
        <v>2382</v>
      </c>
      <c r="E45" s="8" t="s">
        <v>2467</v>
      </c>
      <c r="F45" s="8" t="s">
        <v>134</v>
      </c>
      <c r="G45" s="9" t="s">
        <v>2483</v>
      </c>
      <c r="H45" s="9" t="s">
        <v>2484</v>
      </c>
      <c r="I45" s="211" t="s">
        <v>2485</v>
      </c>
      <c r="J45" s="7">
        <v>3</v>
      </c>
      <c r="K45" s="11" t="s">
        <v>2486</v>
      </c>
      <c r="L45" s="12">
        <v>2000</v>
      </c>
      <c r="M45" s="12" t="s">
        <v>24</v>
      </c>
      <c r="N45" s="12">
        <v>1</v>
      </c>
      <c r="O45" s="12">
        <v>2000</v>
      </c>
      <c r="P45" s="12" t="s">
        <v>24</v>
      </c>
      <c r="Q45" s="12">
        <v>1</v>
      </c>
      <c r="R45" s="13">
        <v>5</v>
      </c>
      <c r="S45" s="13">
        <v>0</v>
      </c>
      <c r="T45" s="13">
        <v>4</v>
      </c>
      <c r="U45" s="13">
        <v>4</v>
      </c>
      <c r="V45" s="13" t="s">
        <v>2487</v>
      </c>
      <c r="W45" s="12" t="s">
        <v>2363</v>
      </c>
      <c r="X45" s="11" t="s">
        <v>2488</v>
      </c>
      <c r="Y45" s="13" t="s">
        <v>979</v>
      </c>
    </row>
    <row r="46" spans="1:26" ht="111" thickBot="1">
      <c r="A46" s="7">
        <v>45</v>
      </c>
      <c r="B46" s="13" t="s">
        <v>1653</v>
      </c>
      <c r="C46" s="8" t="s">
        <v>6</v>
      </c>
      <c r="D46" s="8" t="s">
        <v>2382</v>
      </c>
      <c r="E46" s="8" t="s">
        <v>2467</v>
      </c>
      <c r="F46" s="8" t="s">
        <v>134</v>
      </c>
      <c r="G46" s="9" t="s">
        <v>2489</v>
      </c>
      <c r="H46" s="9" t="s">
        <v>1703</v>
      </c>
      <c r="I46" s="9" t="s">
        <v>2490</v>
      </c>
      <c r="J46" s="7">
        <v>2</v>
      </c>
      <c r="K46" s="11" t="s">
        <v>2451</v>
      </c>
      <c r="L46" s="12">
        <v>6</v>
      </c>
      <c r="M46" s="12" t="s">
        <v>39</v>
      </c>
      <c r="N46" s="12">
        <v>13</v>
      </c>
      <c r="O46" s="12">
        <v>500</v>
      </c>
      <c r="P46" s="12" t="s">
        <v>40</v>
      </c>
      <c r="Q46" s="12">
        <v>10</v>
      </c>
      <c r="R46" s="13">
        <v>6</v>
      </c>
      <c r="S46" s="13">
        <v>13</v>
      </c>
      <c r="T46" s="13">
        <v>10</v>
      </c>
      <c r="U46" s="13">
        <v>23</v>
      </c>
      <c r="V46" s="13" t="s">
        <v>477</v>
      </c>
      <c r="W46" s="12" t="s">
        <v>2363</v>
      </c>
      <c r="X46" s="11" t="s">
        <v>2491</v>
      </c>
      <c r="Y46" s="13" t="s">
        <v>979</v>
      </c>
    </row>
    <row r="47" spans="1:26" s="203" customFormat="1" ht="19.5" thickBot="1">
      <c r="A47" s="198">
        <v>46</v>
      </c>
      <c r="B47" s="199" t="s">
        <v>1653</v>
      </c>
      <c r="C47" s="200" t="s">
        <v>2492</v>
      </c>
      <c r="D47" s="200" t="s">
        <v>2493</v>
      </c>
      <c r="E47" s="200" t="s">
        <v>2494</v>
      </c>
      <c r="F47" s="200" t="s">
        <v>134</v>
      </c>
      <c r="G47" s="201" t="s">
        <v>247</v>
      </c>
      <c r="H47" s="201" t="s">
        <v>2404</v>
      </c>
      <c r="I47" s="201" t="s">
        <v>247</v>
      </c>
      <c r="J47" s="198">
        <v>3</v>
      </c>
      <c r="K47" s="202" t="s">
        <v>2416</v>
      </c>
      <c r="L47" s="190">
        <v>60</v>
      </c>
      <c r="M47" s="190" t="s">
        <v>24</v>
      </c>
      <c r="N47" s="190">
        <v>1</v>
      </c>
      <c r="O47" s="190">
        <v>1200</v>
      </c>
      <c r="P47" s="190" t="s">
        <v>2468</v>
      </c>
      <c r="Q47" s="190">
        <v>1</v>
      </c>
      <c r="R47" s="199">
        <v>1</v>
      </c>
      <c r="S47" s="199">
        <v>0</v>
      </c>
      <c r="T47" s="199">
        <v>2</v>
      </c>
      <c r="U47" s="199">
        <v>2</v>
      </c>
      <c r="V47" s="199" t="s">
        <v>493</v>
      </c>
      <c r="W47" s="190" t="s">
        <v>293</v>
      </c>
      <c r="X47" s="202" t="s">
        <v>2418</v>
      </c>
      <c r="Y47" s="199" t="s">
        <v>979</v>
      </c>
      <c r="Z47"/>
    </row>
    <row r="48" spans="1:26" ht="36.75" thickBot="1">
      <c r="A48" s="7">
        <v>47</v>
      </c>
      <c r="B48" s="13" t="s">
        <v>1653</v>
      </c>
      <c r="C48" s="8" t="s">
        <v>2492</v>
      </c>
      <c r="D48" s="8" t="s">
        <v>2493</v>
      </c>
      <c r="E48" s="8" t="s">
        <v>2494</v>
      </c>
      <c r="F48" s="8" t="s">
        <v>134</v>
      </c>
      <c r="G48" s="9" t="s">
        <v>1873</v>
      </c>
      <c r="H48" s="9" t="s">
        <v>2404</v>
      </c>
      <c r="I48" s="9" t="s">
        <v>1873</v>
      </c>
      <c r="J48" s="7">
        <v>3</v>
      </c>
      <c r="K48" s="11" t="s">
        <v>2440</v>
      </c>
      <c r="L48" s="12">
        <v>60</v>
      </c>
      <c r="M48" s="12" t="s">
        <v>24</v>
      </c>
      <c r="N48" s="12">
        <v>1</v>
      </c>
      <c r="O48" s="12">
        <v>60</v>
      </c>
      <c r="P48" s="12" t="s">
        <v>24</v>
      </c>
      <c r="Q48" s="12">
        <v>1</v>
      </c>
      <c r="R48" s="13">
        <v>1</v>
      </c>
      <c r="S48" s="13">
        <v>0</v>
      </c>
      <c r="T48" s="13">
        <v>1</v>
      </c>
      <c r="U48" s="13">
        <v>1</v>
      </c>
      <c r="V48" s="13" t="s">
        <v>493</v>
      </c>
      <c r="W48" s="12" t="s">
        <v>293</v>
      </c>
      <c r="X48" s="212" t="s">
        <v>2495</v>
      </c>
      <c r="Y48" s="13" t="s">
        <v>979</v>
      </c>
    </row>
    <row r="49" spans="1:26" ht="95.25" customHeight="1" thickBot="1">
      <c r="A49" s="7">
        <v>48</v>
      </c>
      <c r="B49" s="13" t="s">
        <v>1653</v>
      </c>
      <c r="C49" s="8" t="s">
        <v>2492</v>
      </c>
      <c r="D49" s="8" t="s">
        <v>2493</v>
      </c>
      <c r="E49" s="8" t="s">
        <v>2494</v>
      </c>
      <c r="F49" s="8" t="s">
        <v>134</v>
      </c>
      <c r="G49" s="9" t="s">
        <v>644</v>
      </c>
      <c r="H49" s="9" t="s">
        <v>1880</v>
      </c>
      <c r="I49" s="9" t="s">
        <v>2385</v>
      </c>
      <c r="J49" s="7">
        <v>2</v>
      </c>
      <c r="K49" s="11" t="s">
        <v>2386</v>
      </c>
      <c r="L49" s="12">
        <v>2000</v>
      </c>
      <c r="M49" s="12" t="s">
        <v>24</v>
      </c>
      <c r="N49" s="426">
        <v>79</v>
      </c>
      <c r="O49" s="12">
        <v>100</v>
      </c>
      <c r="P49" s="12" t="s">
        <v>38</v>
      </c>
      <c r="Q49" s="12">
        <v>1</v>
      </c>
      <c r="R49" s="13">
        <v>2</v>
      </c>
      <c r="S49" s="396">
        <v>76</v>
      </c>
      <c r="T49" s="13">
        <v>4</v>
      </c>
      <c r="U49" s="396">
        <v>87</v>
      </c>
      <c r="V49" s="13" t="s">
        <v>477</v>
      </c>
      <c r="W49" s="12" t="s">
        <v>2363</v>
      </c>
      <c r="X49" s="402" t="s">
        <v>2387</v>
      </c>
      <c r="Y49" s="13" t="s">
        <v>979</v>
      </c>
    </row>
    <row r="50" spans="1:26" ht="19.5" thickBot="1">
      <c r="A50" s="7">
        <v>49</v>
      </c>
      <c r="B50" s="13" t="s">
        <v>1653</v>
      </c>
      <c r="C50" s="8" t="s">
        <v>2492</v>
      </c>
      <c r="D50" s="8" t="s">
        <v>2493</v>
      </c>
      <c r="E50" s="8" t="s">
        <v>2494</v>
      </c>
      <c r="F50" s="8" t="s">
        <v>134</v>
      </c>
      <c r="G50" s="9" t="s">
        <v>156</v>
      </c>
      <c r="H50" s="9" t="s">
        <v>1829</v>
      </c>
      <c r="I50" s="9" t="s">
        <v>2390</v>
      </c>
      <c r="J50" s="7">
        <v>2</v>
      </c>
      <c r="K50" s="11" t="s">
        <v>2391</v>
      </c>
      <c r="L50" s="12">
        <v>2000</v>
      </c>
      <c r="M50" s="12" t="s">
        <v>24</v>
      </c>
      <c r="N50" s="427"/>
      <c r="O50" s="12">
        <v>100</v>
      </c>
      <c r="P50" s="12" t="s">
        <v>38</v>
      </c>
      <c r="Q50" s="12">
        <v>1</v>
      </c>
      <c r="R50" s="13">
        <v>2</v>
      </c>
      <c r="S50" s="397"/>
      <c r="T50" s="13">
        <v>4</v>
      </c>
      <c r="U50" s="397"/>
      <c r="V50" s="13" t="s">
        <v>477</v>
      </c>
      <c r="W50" s="12" t="s">
        <v>2363</v>
      </c>
      <c r="X50" s="403"/>
      <c r="Y50" s="13" t="s">
        <v>979</v>
      </c>
    </row>
    <row r="51" spans="1:26" ht="19.5" thickBot="1">
      <c r="A51" s="7">
        <v>50</v>
      </c>
      <c r="B51" s="13" t="s">
        <v>1653</v>
      </c>
      <c r="C51" s="8" t="s">
        <v>2492</v>
      </c>
      <c r="D51" s="8" t="s">
        <v>2493</v>
      </c>
      <c r="E51" s="8" t="s">
        <v>2494</v>
      </c>
      <c r="F51" s="8" t="s">
        <v>134</v>
      </c>
      <c r="G51" s="9" t="s">
        <v>2392</v>
      </c>
      <c r="H51" s="9" t="s">
        <v>2369</v>
      </c>
      <c r="I51" s="9" t="s">
        <v>2445</v>
      </c>
      <c r="J51" s="7">
        <v>2</v>
      </c>
      <c r="K51" s="11" t="s">
        <v>2394</v>
      </c>
      <c r="L51" s="12">
        <v>3600</v>
      </c>
      <c r="M51" s="12" t="s">
        <v>24</v>
      </c>
      <c r="N51" s="428"/>
      <c r="O51" s="12">
        <v>300</v>
      </c>
      <c r="P51" s="12" t="s">
        <v>38</v>
      </c>
      <c r="Q51" s="12">
        <v>1</v>
      </c>
      <c r="R51" s="13">
        <v>2</v>
      </c>
      <c r="S51" s="398"/>
      <c r="T51" s="13">
        <v>3</v>
      </c>
      <c r="U51" s="398"/>
      <c r="V51" s="13" t="s">
        <v>477</v>
      </c>
      <c r="W51" s="12" t="s">
        <v>2363</v>
      </c>
      <c r="X51" s="404"/>
      <c r="Y51" s="13" t="s">
        <v>979</v>
      </c>
    </row>
    <row r="52" spans="1:26" ht="32.25" thickBot="1">
      <c r="A52" s="7">
        <v>51</v>
      </c>
      <c r="B52" s="13" t="s">
        <v>1653</v>
      </c>
      <c r="C52" s="8" t="s">
        <v>2492</v>
      </c>
      <c r="D52" s="8" t="s">
        <v>2493</v>
      </c>
      <c r="E52" s="8" t="s">
        <v>2494</v>
      </c>
      <c r="F52" s="8" t="s">
        <v>134</v>
      </c>
      <c r="G52" s="9" t="s">
        <v>2496</v>
      </c>
      <c r="H52" s="9" t="s">
        <v>2458</v>
      </c>
      <c r="I52" s="9" t="s">
        <v>2497</v>
      </c>
      <c r="J52" s="7">
        <v>3</v>
      </c>
      <c r="K52" s="11" t="s">
        <v>2498</v>
      </c>
      <c r="L52" s="12">
        <v>1200</v>
      </c>
      <c r="M52" s="12" t="s">
        <v>24</v>
      </c>
      <c r="N52" s="12">
        <v>1</v>
      </c>
      <c r="O52" s="12">
        <v>1</v>
      </c>
      <c r="P52" s="12" t="s">
        <v>2460</v>
      </c>
      <c r="Q52" s="12">
        <v>1</v>
      </c>
      <c r="R52" s="13">
        <v>3</v>
      </c>
      <c r="S52" s="13">
        <v>0</v>
      </c>
      <c r="T52" s="13">
        <v>5</v>
      </c>
      <c r="U52" s="13">
        <v>5</v>
      </c>
      <c r="V52" s="13" t="s">
        <v>477</v>
      </c>
      <c r="W52" s="12" t="s">
        <v>2363</v>
      </c>
      <c r="X52" s="11" t="s">
        <v>2499</v>
      </c>
      <c r="Y52" s="13" t="s">
        <v>979</v>
      </c>
    </row>
    <row r="53" spans="1:26" ht="32.25" thickBot="1">
      <c r="A53" s="7">
        <v>52</v>
      </c>
      <c r="B53" s="13" t="s">
        <v>1653</v>
      </c>
      <c r="C53" s="8" t="s">
        <v>2492</v>
      </c>
      <c r="D53" s="8" t="s">
        <v>2493</v>
      </c>
      <c r="E53" s="8" t="s">
        <v>2494</v>
      </c>
      <c r="F53" s="8" t="s">
        <v>134</v>
      </c>
      <c r="G53" s="9" t="s">
        <v>2500</v>
      </c>
      <c r="H53" s="9" t="s">
        <v>1941</v>
      </c>
      <c r="I53" s="9" t="s">
        <v>2501</v>
      </c>
      <c r="J53" s="7">
        <v>3</v>
      </c>
      <c r="K53" s="11" t="s">
        <v>2502</v>
      </c>
      <c r="L53" s="12">
        <v>5000</v>
      </c>
      <c r="M53" s="12" t="s">
        <v>24</v>
      </c>
      <c r="N53" s="12">
        <v>1</v>
      </c>
      <c r="O53" s="12">
        <v>5000</v>
      </c>
      <c r="P53" s="12" t="s">
        <v>24</v>
      </c>
      <c r="Q53" s="12">
        <v>1</v>
      </c>
      <c r="R53" s="13">
        <v>3</v>
      </c>
      <c r="S53" s="13">
        <v>0</v>
      </c>
      <c r="T53" s="13">
        <v>3</v>
      </c>
      <c r="U53" s="13">
        <v>3</v>
      </c>
      <c r="V53" s="13" t="s">
        <v>477</v>
      </c>
      <c r="W53" s="12" t="s">
        <v>293</v>
      </c>
      <c r="X53" s="11" t="s">
        <v>2503</v>
      </c>
      <c r="Y53" s="13" t="s">
        <v>979</v>
      </c>
    </row>
    <row r="54" spans="1:26" ht="48" thickBot="1">
      <c r="A54" s="7">
        <v>53</v>
      </c>
      <c r="B54" s="13" t="s">
        <v>1653</v>
      </c>
      <c r="C54" s="8" t="s">
        <v>2492</v>
      </c>
      <c r="D54" s="8" t="s">
        <v>2493</v>
      </c>
      <c r="E54" s="8" t="s">
        <v>2494</v>
      </c>
      <c r="F54" s="8" t="s">
        <v>134</v>
      </c>
      <c r="G54" s="9" t="s">
        <v>2192</v>
      </c>
      <c r="H54" s="9" t="s">
        <v>2449</v>
      </c>
      <c r="I54" s="9" t="s">
        <v>2504</v>
      </c>
      <c r="J54" s="7">
        <v>2</v>
      </c>
      <c r="K54" s="11" t="s">
        <v>2451</v>
      </c>
      <c r="L54" s="12">
        <v>7.5</v>
      </c>
      <c r="M54" s="12" t="s">
        <v>39</v>
      </c>
      <c r="N54" s="12">
        <v>22</v>
      </c>
      <c r="O54" s="12">
        <v>600</v>
      </c>
      <c r="P54" s="12" t="s">
        <v>40</v>
      </c>
      <c r="Q54" s="12">
        <v>15</v>
      </c>
      <c r="R54" s="13">
        <v>4</v>
      </c>
      <c r="S54" s="13">
        <v>22</v>
      </c>
      <c r="T54" s="13">
        <v>15</v>
      </c>
      <c r="U54" s="13">
        <v>37</v>
      </c>
      <c r="V54" s="13" t="s">
        <v>477</v>
      </c>
      <c r="W54" s="12" t="s">
        <v>2363</v>
      </c>
      <c r="X54" s="11" t="s">
        <v>2505</v>
      </c>
      <c r="Y54" s="13" t="s">
        <v>979</v>
      </c>
    </row>
    <row r="55" spans="1:26" ht="32.25" thickBot="1">
      <c r="A55" s="7">
        <v>54</v>
      </c>
      <c r="B55" s="13" t="s">
        <v>1653</v>
      </c>
      <c r="C55" s="8" t="s">
        <v>2492</v>
      </c>
      <c r="D55" s="8" t="s">
        <v>2493</v>
      </c>
      <c r="E55" s="8" t="s">
        <v>2494</v>
      </c>
      <c r="F55" s="8" t="s">
        <v>134</v>
      </c>
      <c r="G55" s="9" t="s">
        <v>2506</v>
      </c>
      <c r="H55" s="9" t="s">
        <v>2458</v>
      </c>
      <c r="I55" s="9" t="s">
        <v>2506</v>
      </c>
      <c r="J55" s="7">
        <v>3</v>
      </c>
      <c r="K55" s="11" t="s">
        <v>2434</v>
      </c>
      <c r="L55" s="12">
        <v>300</v>
      </c>
      <c r="M55" s="12" t="s">
        <v>24</v>
      </c>
      <c r="N55" s="12">
        <v>1</v>
      </c>
      <c r="O55" s="12">
        <v>1</v>
      </c>
      <c r="P55" s="12" t="s">
        <v>2460</v>
      </c>
      <c r="Q55" s="12">
        <v>1</v>
      </c>
      <c r="R55" s="13">
        <v>3</v>
      </c>
      <c r="S55" s="13">
        <v>0</v>
      </c>
      <c r="T55" s="13">
        <v>4</v>
      </c>
      <c r="U55" s="13">
        <v>4</v>
      </c>
      <c r="V55" s="13" t="s">
        <v>493</v>
      </c>
      <c r="W55" s="12" t="s">
        <v>293</v>
      </c>
      <c r="X55" s="11" t="s">
        <v>2507</v>
      </c>
      <c r="Y55" s="13" t="s">
        <v>125</v>
      </c>
    </row>
    <row r="56" spans="1:26" s="203" customFormat="1" ht="20.25" thickBot="1">
      <c r="A56" s="198">
        <v>55</v>
      </c>
      <c r="B56" s="199" t="s">
        <v>1653</v>
      </c>
      <c r="C56" s="200" t="s">
        <v>2492</v>
      </c>
      <c r="D56" s="200" t="s">
        <v>2493</v>
      </c>
      <c r="E56" s="200" t="s">
        <v>2508</v>
      </c>
      <c r="F56" s="200" t="s">
        <v>134</v>
      </c>
      <c r="G56" s="201" t="s">
        <v>247</v>
      </c>
      <c r="H56" s="201" t="s">
        <v>2404</v>
      </c>
      <c r="I56" s="201" t="s">
        <v>247</v>
      </c>
      <c r="J56" s="198">
        <v>3</v>
      </c>
      <c r="K56" s="202" t="s">
        <v>2509</v>
      </c>
      <c r="L56" s="190">
        <v>60</v>
      </c>
      <c r="M56" s="190" t="s">
        <v>24</v>
      </c>
      <c r="N56" s="190">
        <v>1</v>
      </c>
      <c r="O56" s="190">
        <v>1200</v>
      </c>
      <c r="P56" s="190" t="s">
        <v>2468</v>
      </c>
      <c r="Q56" s="190">
        <v>1</v>
      </c>
      <c r="R56" s="199">
        <v>1</v>
      </c>
      <c r="S56" s="199">
        <v>0</v>
      </c>
      <c r="T56" s="199">
        <v>2</v>
      </c>
      <c r="U56" s="213">
        <v>2</v>
      </c>
      <c r="V56" s="199" t="s">
        <v>493</v>
      </c>
      <c r="W56" s="190" t="s">
        <v>293</v>
      </c>
      <c r="X56" s="202" t="s">
        <v>2418</v>
      </c>
      <c r="Y56" s="199" t="s">
        <v>979</v>
      </c>
      <c r="Z56"/>
    </row>
    <row r="57" spans="1:26" ht="36.75" thickBot="1">
      <c r="A57" s="7">
        <v>56</v>
      </c>
      <c r="B57" s="13" t="s">
        <v>1653</v>
      </c>
      <c r="C57" s="8" t="s">
        <v>2492</v>
      </c>
      <c r="D57" s="8" t="s">
        <v>2493</v>
      </c>
      <c r="E57" s="8" t="s">
        <v>2508</v>
      </c>
      <c r="F57" s="8" t="s">
        <v>134</v>
      </c>
      <c r="G57" s="9" t="s">
        <v>1873</v>
      </c>
      <c r="H57" s="9" t="s">
        <v>2404</v>
      </c>
      <c r="I57" s="9" t="s">
        <v>1873</v>
      </c>
      <c r="J57" s="7">
        <v>3</v>
      </c>
      <c r="K57" s="11" t="s">
        <v>2440</v>
      </c>
      <c r="L57" s="12">
        <v>60</v>
      </c>
      <c r="M57" s="12" t="s">
        <v>24</v>
      </c>
      <c r="N57" s="12">
        <v>1</v>
      </c>
      <c r="O57" s="12">
        <v>60</v>
      </c>
      <c r="P57" s="12" t="s">
        <v>24</v>
      </c>
      <c r="Q57" s="12">
        <v>1</v>
      </c>
      <c r="R57" s="13">
        <v>1</v>
      </c>
      <c r="S57" s="13">
        <v>0</v>
      </c>
      <c r="T57" s="13">
        <v>1</v>
      </c>
      <c r="U57" s="214">
        <v>1</v>
      </c>
      <c r="V57" s="13" t="s">
        <v>493</v>
      </c>
      <c r="W57" s="12" t="s">
        <v>293</v>
      </c>
      <c r="X57" s="212" t="s">
        <v>2495</v>
      </c>
      <c r="Y57" s="13" t="s">
        <v>979</v>
      </c>
    </row>
    <row r="58" spans="1:26" ht="20.25" customHeight="1" thickBot="1">
      <c r="A58" s="7">
        <v>57</v>
      </c>
      <c r="B58" s="13" t="s">
        <v>1653</v>
      </c>
      <c r="C58" s="8" t="s">
        <v>2492</v>
      </c>
      <c r="D58" s="8" t="s">
        <v>2493</v>
      </c>
      <c r="E58" s="8" t="s">
        <v>2508</v>
      </c>
      <c r="F58" s="8" t="s">
        <v>134</v>
      </c>
      <c r="G58" s="9" t="s">
        <v>644</v>
      </c>
      <c r="H58" s="9" t="s">
        <v>2442</v>
      </c>
      <c r="I58" s="9" t="s">
        <v>2385</v>
      </c>
      <c r="J58" s="7">
        <v>2</v>
      </c>
      <c r="K58" s="11" t="s">
        <v>2386</v>
      </c>
      <c r="L58" s="12">
        <v>2000</v>
      </c>
      <c r="M58" s="12" t="s">
        <v>24</v>
      </c>
      <c r="N58" s="426">
        <v>75</v>
      </c>
      <c r="O58" s="12">
        <v>100</v>
      </c>
      <c r="P58" s="12" t="s">
        <v>38</v>
      </c>
      <c r="Q58" s="12">
        <v>1</v>
      </c>
      <c r="R58" s="13">
        <v>2</v>
      </c>
      <c r="S58" s="396">
        <v>72</v>
      </c>
      <c r="T58" s="13">
        <v>4</v>
      </c>
      <c r="U58" s="399">
        <v>86</v>
      </c>
      <c r="V58" s="13" t="s">
        <v>477</v>
      </c>
      <c r="W58" s="12" t="s">
        <v>2363</v>
      </c>
      <c r="X58" s="402" t="s">
        <v>2387</v>
      </c>
      <c r="Y58" s="13" t="s">
        <v>979</v>
      </c>
    </row>
    <row r="59" spans="1:26" ht="19.5" thickBot="1">
      <c r="A59" s="7">
        <v>58</v>
      </c>
      <c r="B59" s="13" t="s">
        <v>1653</v>
      </c>
      <c r="C59" s="8" t="s">
        <v>2492</v>
      </c>
      <c r="D59" s="8" t="s">
        <v>2493</v>
      </c>
      <c r="E59" s="8" t="s">
        <v>2508</v>
      </c>
      <c r="F59" s="8" t="s">
        <v>134</v>
      </c>
      <c r="G59" s="9" t="s">
        <v>2469</v>
      </c>
      <c r="H59" s="9" t="s">
        <v>1829</v>
      </c>
      <c r="I59" s="9" t="s">
        <v>2390</v>
      </c>
      <c r="J59" s="7">
        <v>2</v>
      </c>
      <c r="K59" s="11" t="s">
        <v>2391</v>
      </c>
      <c r="L59" s="12">
        <v>2000</v>
      </c>
      <c r="M59" s="12" t="s">
        <v>24</v>
      </c>
      <c r="N59" s="427"/>
      <c r="O59" s="12">
        <v>100</v>
      </c>
      <c r="P59" s="12" t="s">
        <v>38</v>
      </c>
      <c r="Q59" s="12">
        <v>1</v>
      </c>
      <c r="R59" s="13">
        <v>2</v>
      </c>
      <c r="S59" s="397"/>
      <c r="T59" s="13">
        <v>4</v>
      </c>
      <c r="U59" s="400"/>
      <c r="V59" s="13" t="s">
        <v>477</v>
      </c>
      <c r="W59" s="12" t="s">
        <v>2363</v>
      </c>
      <c r="X59" s="403"/>
      <c r="Y59" s="13" t="s">
        <v>979</v>
      </c>
    </row>
    <row r="60" spans="1:26" ht="19.5" thickBot="1">
      <c r="A60" s="7">
        <v>59</v>
      </c>
      <c r="B60" s="13" t="s">
        <v>1653</v>
      </c>
      <c r="C60" s="8" t="s">
        <v>2492</v>
      </c>
      <c r="D60" s="8" t="s">
        <v>2493</v>
      </c>
      <c r="E60" s="8" t="s">
        <v>2508</v>
      </c>
      <c r="F60" s="8" t="s">
        <v>134</v>
      </c>
      <c r="G60" s="9" t="s">
        <v>2392</v>
      </c>
      <c r="H60" s="9" t="s">
        <v>2369</v>
      </c>
      <c r="I60" s="9" t="s">
        <v>2510</v>
      </c>
      <c r="J60" s="7">
        <v>2</v>
      </c>
      <c r="K60" s="11" t="s">
        <v>2394</v>
      </c>
      <c r="L60" s="12">
        <v>4800</v>
      </c>
      <c r="M60" s="12" t="s">
        <v>24</v>
      </c>
      <c r="N60" s="428"/>
      <c r="O60" s="12">
        <v>400</v>
      </c>
      <c r="P60" s="12" t="s">
        <v>38</v>
      </c>
      <c r="Q60" s="12">
        <v>1</v>
      </c>
      <c r="R60" s="13">
        <v>2</v>
      </c>
      <c r="S60" s="398"/>
      <c r="T60" s="13">
        <v>6</v>
      </c>
      <c r="U60" s="401"/>
      <c r="V60" s="13" t="s">
        <v>477</v>
      </c>
      <c r="W60" s="12" t="s">
        <v>2363</v>
      </c>
      <c r="X60" s="404"/>
      <c r="Y60" s="13" t="s">
        <v>979</v>
      </c>
    </row>
    <row r="61" spans="1:26" ht="48" thickBot="1">
      <c r="A61" s="7">
        <v>60</v>
      </c>
      <c r="B61" s="13" t="s">
        <v>1653</v>
      </c>
      <c r="C61" s="8" t="s">
        <v>2492</v>
      </c>
      <c r="D61" s="8" t="s">
        <v>2493</v>
      </c>
      <c r="E61" s="8" t="s">
        <v>2508</v>
      </c>
      <c r="F61" s="8" t="s">
        <v>134</v>
      </c>
      <c r="G61" s="9" t="s">
        <v>2511</v>
      </c>
      <c r="H61" s="9" t="s">
        <v>1822</v>
      </c>
      <c r="I61" s="9" t="s">
        <v>2512</v>
      </c>
      <c r="J61" s="7">
        <v>2</v>
      </c>
      <c r="K61" s="11" t="s">
        <v>2513</v>
      </c>
      <c r="L61" s="12">
        <v>1000</v>
      </c>
      <c r="M61" s="12" t="s">
        <v>24</v>
      </c>
      <c r="N61" s="12">
        <v>34</v>
      </c>
      <c r="O61" s="12">
        <v>1000</v>
      </c>
      <c r="P61" s="12" t="s">
        <v>1466</v>
      </c>
      <c r="Q61" s="12">
        <v>1</v>
      </c>
      <c r="R61" s="13">
        <v>3</v>
      </c>
      <c r="S61" s="13">
        <v>33</v>
      </c>
      <c r="T61" s="13">
        <v>3</v>
      </c>
      <c r="U61" s="214">
        <v>36</v>
      </c>
      <c r="V61" s="13" t="s">
        <v>477</v>
      </c>
      <c r="W61" s="12" t="s">
        <v>2363</v>
      </c>
      <c r="X61" s="11" t="s">
        <v>2398</v>
      </c>
      <c r="Y61" s="13" t="s">
        <v>979</v>
      </c>
    </row>
    <row r="62" spans="1:26" ht="32.25" thickBot="1">
      <c r="A62" s="7">
        <v>61</v>
      </c>
      <c r="B62" s="13" t="s">
        <v>1653</v>
      </c>
      <c r="C62" s="8" t="s">
        <v>2492</v>
      </c>
      <c r="D62" s="8" t="s">
        <v>2493</v>
      </c>
      <c r="E62" s="8" t="s">
        <v>2508</v>
      </c>
      <c r="F62" s="8" t="s">
        <v>134</v>
      </c>
      <c r="G62" s="9" t="s">
        <v>2500</v>
      </c>
      <c r="H62" s="9" t="s">
        <v>1941</v>
      </c>
      <c r="I62" s="9" t="s">
        <v>2514</v>
      </c>
      <c r="J62" s="7">
        <v>3</v>
      </c>
      <c r="K62" s="11" t="s">
        <v>2502</v>
      </c>
      <c r="L62" s="12">
        <v>10000</v>
      </c>
      <c r="M62" s="12" t="s">
        <v>24</v>
      </c>
      <c r="N62" s="12">
        <v>1</v>
      </c>
      <c r="O62" s="12">
        <v>1</v>
      </c>
      <c r="P62" s="12" t="s">
        <v>39</v>
      </c>
      <c r="Q62" s="12">
        <v>1</v>
      </c>
      <c r="R62" s="13">
        <v>4</v>
      </c>
      <c r="S62" s="13">
        <v>0</v>
      </c>
      <c r="T62" s="13">
        <v>3</v>
      </c>
      <c r="U62" s="214">
        <v>3</v>
      </c>
      <c r="V62" s="13" t="s">
        <v>477</v>
      </c>
      <c r="W62" s="12" t="s">
        <v>293</v>
      </c>
      <c r="X62" s="11" t="s">
        <v>2515</v>
      </c>
      <c r="Y62" s="13" t="s">
        <v>979</v>
      </c>
    </row>
    <row r="63" spans="1:26" ht="32.25" thickBot="1">
      <c r="A63" s="7">
        <v>62</v>
      </c>
      <c r="B63" s="13" t="s">
        <v>1653</v>
      </c>
      <c r="C63" s="8" t="s">
        <v>2492</v>
      </c>
      <c r="D63" s="8" t="s">
        <v>2493</v>
      </c>
      <c r="E63" s="8" t="s">
        <v>2508</v>
      </c>
      <c r="F63" s="8" t="s">
        <v>134</v>
      </c>
      <c r="G63" s="9" t="s">
        <v>2457</v>
      </c>
      <c r="H63" s="9" t="s">
        <v>2458</v>
      </c>
      <c r="I63" s="9" t="s">
        <v>2459</v>
      </c>
      <c r="J63" s="7">
        <v>3</v>
      </c>
      <c r="K63" s="11" t="s">
        <v>2434</v>
      </c>
      <c r="L63" s="12">
        <v>250</v>
      </c>
      <c r="M63" s="12" t="s">
        <v>24</v>
      </c>
      <c r="N63" s="12">
        <v>1</v>
      </c>
      <c r="O63" s="12">
        <v>1</v>
      </c>
      <c r="P63" s="12" t="s">
        <v>2460</v>
      </c>
      <c r="Q63" s="12">
        <v>1</v>
      </c>
      <c r="R63" s="13">
        <v>5</v>
      </c>
      <c r="S63" s="13">
        <v>0</v>
      </c>
      <c r="T63" s="13">
        <v>4</v>
      </c>
      <c r="U63" s="214">
        <v>4</v>
      </c>
      <c r="V63" s="13" t="s">
        <v>493</v>
      </c>
      <c r="W63" s="12" t="s">
        <v>293</v>
      </c>
      <c r="X63" s="11" t="s">
        <v>2507</v>
      </c>
      <c r="Y63" s="13" t="s">
        <v>979</v>
      </c>
    </row>
    <row r="64" spans="1:26" ht="48" thickBot="1">
      <c r="A64" s="7">
        <v>63</v>
      </c>
      <c r="B64" s="13" t="s">
        <v>1653</v>
      </c>
      <c r="C64" s="8" t="s">
        <v>2492</v>
      </c>
      <c r="D64" s="8" t="s">
        <v>2493</v>
      </c>
      <c r="E64" s="8" t="s">
        <v>2508</v>
      </c>
      <c r="F64" s="8" t="s">
        <v>134</v>
      </c>
      <c r="G64" s="9" t="s">
        <v>2412</v>
      </c>
      <c r="H64" s="9" t="s">
        <v>2404</v>
      </c>
      <c r="I64" s="9" t="s">
        <v>2412</v>
      </c>
      <c r="J64" s="7">
        <v>3</v>
      </c>
      <c r="K64" s="11" t="s">
        <v>2436</v>
      </c>
      <c r="L64" s="12">
        <v>70</v>
      </c>
      <c r="M64" s="12" t="s">
        <v>24</v>
      </c>
      <c r="N64" s="12">
        <v>1</v>
      </c>
      <c r="O64" s="12">
        <v>2</v>
      </c>
      <c r="P64" s="12" t="s">
        <v>2516</v>
      </c>
      <c r="Q64" s="12">
        <v>1</v>
      </c>
      <c r="R64" s="13">
        <v>6</v>
      </c>
      <c r="S64" s="13">
        <v>0</v>
      </c>
      <c r="T64" s="13">
        <v>1</v>
      </c>
      <c r="U64" s="214">
        <v>1</v>
      </c>
      <c r="V64" s="13" t="s">
        <v>493</v>
      </c>
      <c r="W64" s="12" t="s">
        <v>293</v>
      </c>
      <c r="X64" s="11" t="s">
        <v>2414</v>
      </c>
      <c r="Y64" s="13" t="s">
        <v>126</v>
      </c>
    </row>
    <row r="65" spans="1:26" ht="48" thickBot="1">
      <c r="A65" s="7">
        <v>64</v>
      </c>
      <c r="B65" s="13" t="s">
        <v>1653</v>
      </c>
      <c r="C65" s="8" t="s">
        <v>2492</v>
      </c>
      <c r="D65" s="8" t="s">
        <v>2493</v>
      </c>
      <c r="E65" s="8" t="s">
        <v>2508</v>
      </c>
      <c r="F65" s="8" t="s">
        <v>134</v>
      </c>
      <c r="G65" s="9" t="s">
        <v>2462</v>
      </c>
      <c r="H65" s="9" t="s">
        <v>2463</v>
      </c>
      <c r="I65" s="9" t="s">
        <v>2462</v>
      </c>
      <c r="J65" s="7">
        <v>3</v>
      </c>
      <c r="K65" s="11" t="s">
        <v>2464</v>
      </c>
      <c r="L65" s="12">
        <v>5</v>
      </c>
      <c r="M65" s="12" t="s">
        <v>39</v>
      </c>
      <c r="N65" s="12">
        <v>1</v>
      </c>
      <c r="O65" s="12">
        <v>6250</v>
      </c>
      <c r="P65" s="12" t="s">
        <v>2465</v>
      </c>
      <c r="Q65" s="12">
        <v>1</v>
      </c>
      <c r="R65" s="13">
        <v>7</v>
      </c>
      <c r="S65" s="13">
        <v>0</v>
      </c>
      <c r="T65" s="13">
        <v>2</v>
      </c>
      <c r="U65" s="214">
        <v>2</v>
      </c>
      <c r="V65" s="13" t="s">
        <v>477</v>
      </c>
      <c r="W65" s="12" t="s">
        <v>2363</v>
      </c>
      <c r="X65" s="11" t="s">
        <v>2466</v>
      </c>
      <c r="Y65" s="13" t="s">
        <v>979</v>
      </c>
    </row>
    <row r="66" spans="1:26" s="203" customFormat="1" ht="32.25" thickBot="1">
      <c r="A66" s="198">
        <v>65</v>
      </c>
      <c r="B66" s="199" t="s">
        <v>1653</v>
      </c>
      <c r="C66" s="200" t="s">
        <v>472</v>
      </c>
      <c r="D66" s="200" t="s">
        <v>2346</v>
      </c>
      <c r="E66" s="200" t="s">
        <v>2517</v>
      </c>
      <c r="F66" s="200" t="s">
        <v>134</v>
      </c>
      <c r="G66" s="201" t="s">
        <v>565</v>
      </c>
      <c r="H66" s="201" t="s">
        <v>2349</v>
      </c>
      <c r="I66" s="201" t="s">
        <v>2518</v>
      </c>
      <c r="J66" s="198">
        <v>3</v>
      </c>
      <c r="K66" s="202" t="s">
        <v>2519</v>
      </c>
      <c r="L66" s="190">
        <v>5000</v>
      </c>
      <c r="M66" s="190" t="s">
        <v>24</v>
      </c>
      <c r="N66" s="190">
        <v>0</v>
      </c>
      <c r="O66" s="190">
        <v>5000</v>
      </c>
      <c r="P66" s="190" t="s">
        <v>24</v>
      </c>
      <c r="Q66" s="190">
        <v>1</v>
      </c>
      <c r="R66" s="199">
        <v>1</v>
      </c>
      <c r="S66" s="199">
        <v>0</v>
      </c>
      <c r="T66" s="199">
        <v>2</v>
      </c>
      <c r="U66" s="215">
        <v>2</v>
      </c>
      <c r="V66" s="199" t="s">
        <v>477</v>
      </c>
      <c r="W66" s="190" t="s">
        <v>2363</v>
      </c>
      <c r="X66" s="202" t="s">
        <v>2520</v>
      </c>
      <c r="Y66" s="199" t="s">
        <v>979</v>
      </c>
      <c r="Z66"/>
    </row>
    <row r="67" spans="1:26" ht="32.25" thickBot="1">
      <c r="A67" s="7">
        <v>66</v>
      </c>
      <c r="B67" s="13" t="s">
        <v>1653</v>
      </c>
      <c r="C67" s="8" t="s">
        <v>472</v>
      </c>
      <c r="D67" s="8" t="s">
        <v>2346</v>
      </c>
      <c r="E67" s="8" t="s">
        <v>2517</v>
      </c>
      <c r="F67" s="8" t="s">
        <v>134</v>
      </c>
      <c r="G67" s="9" t="s">
        <v>2521</v>
      </c>
      <c r="H67" s="9" t="s">
        <v>2333</v>
      </c>
      <c r="I67" s="9" t="s">
        <v>2522</v>
      </c>
      <c r="J67" s="7">
        <v>3</v>
      </c>
      <c r="K67" s="11" t="s">
        <v>2523</v>
      </c>
      <c r="L67" s="12">
        <v>5000</v>
      </c>
      <c r="M67" s="12" t="s">
        <v>24</v>
      </c>
      <c r="N67" s="12">
        <v>0</v>
      </c>
      <c r="O67" s="12">
        <v>5000</v>
      </c>
      <c r="P67" s="12" t="s">
        <v>24</v>
      </c>
      <c r="Q67" s="12">
        <v>1</v>
      </c>
      <c r="R67" s="13">
        <v>2</v>
      </c>
      <c r="S67" s="13">
        <v>0</v>
      </c>
      <c r="T67" s="13">
        <v>3</v>
      </c>
      <c r="U67" s="214">
        <v>2</v>
      </c>
      <c r="V67" s="13" t="s">
        <v>477</v>
      </c>
      <c r="W67" s="12" t="s">
        <v>2363</v>
      </c>
      <c r="X67" s="11" t="s">
        <v>2524</v>
      </c>
      <c r="Y67" s="13" t="s">
        <v>979</v>
      </c>
    </row>
    <row r="68" spans="1:26" ht="20.25" customHeight="1" thickBot="1">
      <c r="A68" s="7">
        <v>67</v>
      </c>
      <c r="B68" s="13" t="s">
        <v>1653</v>
      </c>
      <c r="C68" s="8" t="s">
        <v>472</v>
      </c>
      <c r="D68" s="8" t="s">
        <v>2346</v>
      </c>
      <c r="E68" s="8" t="s">
        <v>2517</v>
      </c>
      <c r="F68" s="8" t="s">
        <v>134</v>
      </c>
      <c r="G68" s="9" t="s">
        <v>644</v>
      </c>
      <c r="H68" s="9" t="s">
        <v>1880</v>
      </c>
      <c r="I68" s="9" t="s">
        <v>2443</v>
      </c>
      <c r="J68" s="7">
        <v>2</v>
      </c>
      <c r="K68" s="11" t="s">
        <v>2386</v>
      </c>
      <c r="L68" s="12">
        <v>4000</v>
      </c>
      <c r="M68" s="12" t="s">
        <v>24</v>
      </c>
      <c r="N68" s="426">
        <v>24</v>
      </c>
      <c r="O68" s="12">
        <v>200</v>
      </c>
      <c r="P68" s="12" t="s">
        <v>38</v>
      </c>
      <c r="Q68" s="12">
        <v>1</v>
      </c>
      <c r="R68" s="396">
        <v>3</v>
      </c>
      <c r="S68" s="396">
        <v>24</v>
      </c>
      <c r="T68" s="13">
        <v>3</v>
      </c>
      <c r="U68" s="399">
        <v>39</v>
      </c>
      <c r="V68" s="13" t="s">
        <v>477</v>
      </c>
      <c r="W68" s="12" t="s">
        <v>2363</v>
      </c>
      <c r="X68" s="402" t="s">
        <v>2387</v>
      </c>
      <c r="Y68" s="13" t="s">
        <v>979</v>
      </c>
    </row>
    <row r="69" spans="1:26" ht="19.5" thickBot="1">
      <c r="A69" s="7">
        <v>68</v>
      </c>
      <c r="B69" s="13" t="s">
        <v>1653</v>
      </c>
      <c r="C69" s="8" t="s">
        <v>472</v>
      </c>
      <c r="D69" s="8" t="s">
        <v>2346</v>
      </c>
      <c r="E69" s="8" t="s">
        <v>2517</v>
      </c>
      <c r="F69" s="8" t="s">
        <v>134</v>
      </c>
      <c r="G69" s="9" t="s">
        <v>2469</v>
      </c>
      <c r="H69" s="9" t="s">
        <v>1829</v>
      </c>
      <c r="I69" s="9" t="s">
        <v>2390</v>
      </c>
      <c r="J69" s="7">
        <v>2</v>
      </c>
      <c r="K69" s="11" t="s">
        <v>2391</v>
      </c>
      <c r="L69" s="12">
        <v>4000</v>
      </c>
      <c r="M69" s="12" t="s">
        <v>24</v>
      </c>
      <c r="N69" s="427"/>
      <c r="O69" s="12">
        <v>200</v>
      </c>
      <c r="P69" s="12" t="s">
        <v>38</v>
      </c>
      <c r="Q69" s="12">
        <v>2</v>
      </c>
      <c r="R69" s="397"/>
      <c r="S69" s="397"/>
      <c r="T69" s="13">
        <v>6</v>
      </c>
      <c r="U69" s="400"/>
      <c r="V69" s="13" t="s">
        <v>477</v>
      </c>
      <c r="W69" s="12" t="s">
        <v>2363</v>
      </c>
      <c r="X69" s="403"/>
      <c r="Y69" s="13" t="s">
        <v>979</v>
      </c>
    </row>
    <row r="70" spans="1:26" ht="19.5" thickBot="1">
      <c r="A70" s="7">
        <v>69</v>
      </c>
      <c r="B70" s="13" t="s">
        <v>1653</v>
      </c>
      <c r="C70" s="8" t="s">
        <v>472</v>
      </c>
      <c r="D70" s="8" t="s">
        <v>2346</v>
      </c>
      <c r="E70" s="8" t="s">
        <v>2517</v>
      </c>
      <c r="F70" s="8" t="s">
        <v>134</v>
      </c>
      <c r="G70" s="9" t="s">
        <v>2392</v>
      </c>
      <c r="H70" s="9" t="s">
        <v>2369</v>
      </c>
      <c r="I70" s="9" t="s">
        <v>2445</v>
      </c>
      <c r="J70" s="7">
        <v>2</v>
      </c>
      <c r="K70" s="11" t="s">
        <v>2394</v>
      </c>
      <c r="L70" s="12">
        <v>7200</v>
      </c>
      <c r="M70" s="12" t="s">
        <v>24</v>
      </c>
      <c r="N70" s="428"/>
      <c r="O70" s="12">
        <v>600</v>
      </c>
      <c r="P70" s="12" t="s">
        <v>38</v>
      </c>
      <c r="Q70" s="12">
        <v>2</v>
      </c>
      <c r="R70" s="398"/>
      <c r="S70" s="398"/>
      <c r="T70" s="13">
        <v>6</v>
      </c>
      <c r="U70" s="401"/>
      <c r="V70" s="13" t="s">
        <v>477</v>
      </c>
      <c r="W70" s="12" t="s">
        <v>2363</v>
      </c>
      <c r="X70" s="404"/>
      <c r="Y70" s="13" t="s">
        <v>979</v>
      </c>
    </row>
    <row r="71" spans="1:26" ht="48" thickBot="1">
      <c r="A71" s="7">
        <v>70</v>
      </c>
      <c r="B71" s="13" t="s">
        <v>1653</v>
      </c>
      <c r="C71" s="8" t="s">
        <v>472</v>
      </c>
      <c r="D71" s="8" t="s">
        <v>2346</v>
      </c>
      <c r="E71" s="8" t="s">
        <v>2517</v>
      </c>
      <c r="F71" s="8" t="s">
        <v>134</v>
      </c>
      <c r="G71" s="9" t="s">
        <v>849</v>
      </c>
      <c r="H71" s="9" t="s">
        <v>2163</v>
      </c>
      <c r="I71" s="9" t="s">
        <v>2525</v>
      </c>
      <c r="J71" s="7">
        <v>2</v>
      </c>
      <c r="K71" s="11" t="s">
        <v>2447</v>
      </c>
      <c r="L71" s="12">
        <v>3000</v>
      </c>
      <c r="M71" s="12" t="s">
        <v>24</v>
      </c>
      <c r="N71" s="12">
        <v>26</v>
      </c>
      <c r="O71" s="12">
        <v>2400</v>
      </c>
      <c r="P71" s="12" t="s">
        <v>1466</v>
      </c>
      <c r="Q71" s="12">
        <v>2</v>
      </c>
      <c r="R71" s="13">
        <v>4</v>
      </c>
      <c r="S71" s="13">
        <v>26</v>
      </c>
      <c r="T71" s="13">
        <v>4</v>
      </c>
      <c r="U71" s="214">
        <v>30</v>
      </c>
      <c r="V71" s="13" t="s">
        <v>477</v>
      </c>
      <c r="W71" s="12" t="s">
        <v>2363</v>
      </c>
      <c r="X71" s="11" t="s">
        <v>2526</v>
      </c>
      <c r="Y71" s="13" t="s">
        <v>979</v>
      </c>
    </row>
    <row r="72" spans="1:26" ht="32.25" thickBot="1">
      <c r="A72" s="7">
        <v>71</v>
      </c>
      <c r="B72" s="13" t="s">
        <v>1653</v>
      </c>
      <c r="C72" s="8" t="s">
        <v>472</v>
      </c>
      <c r="D72" s="8" t="s">
        <v>2346</v>
      </c>
      <c r="E72" s="8" t="s">
        <v>2517</v>
      </c>
      <c r="F72" s="8" t="s">
        <v>134</v>
      </c>
      <c r="G72" s="9" t="s">
        <v>2527</v>
      </c>
      <c r="H72" s="9" t="s">
        <v>1846</v>
      </c>
      <c r="I72" s="211" t="s">
        <v>2528</v>
      </c>
      <c r="J72" s="7">
        <v>3</v>
      </c>
      <c r="K72" s="11" t="s">
        <v>2434</v>
      </c>
      <c r="L72" s="12">
        <v>250</v>
      </c>
      <c r="M72" s="12" t="s">
        <v>24</v>
      </c>
      <c r="N72" s="12">
        <v>0</v>
      </c>
      <c r="O72" s="12">
        <v>1</v>
      </c>
      <c r="P72" s="12" t="s">
        <v>2460</v>
      </c>
      <c r="Q72" s="12">
        <v>1</v>
      </c>
      <c r="R72" s="13">
        <v>5</v>
      </c>
      <c r="S72" s="13">
        <v>0</v>
      </c>
      <c r="T72" s="13">
        <v>4</v>
      </c>
      <c r="U72" s="214">
        <v>2</v>
      </c>
      <c r="V72" s="13" t="s">
        <v>493</v>
      </c>
      <c r="W72" s="12" t="s">
        <v>293</v>
      </c>
      <c r="X72" s="11" t="s">
        <v>2529</v>
      </c>
      <c r="Y72" s="13" t="s">
        <v>979</v>
      </c>
    </row>
    <row r="73" spans="1:26" ht="48" thickBot="1">
      <c r="A73" s="7">
        <v>72</v>
      </c>
      <c r="B73" s="13" t="s">
        <v>1653</v>
      </c>
      <c r="C73" s="8" t="s">
        <v>472</v>
      </c>
      <c r="D73" s="8" t="s">
        <v>2346</v>
      </c>
      <c r="E73" s="8" t="s">
        <v>2517</v>
      </c>
      <c r="F73" s="8" t="s">
        <v>134</v>
      </c>
      <c r="G73" s="9" t="s">
        <v>2462</v>
      </c>
      <c r="H73" s="9" t="s">
        <v>2463</v>
      </c>
      <c r="I73" s="9" t="s">
        <v>2462</v>
      </c>
      <c r="J73" s="7">
        <v>3</v>
      </c>
      <c r="K73" s="11" t="s">
        <v>2464</v>
      </c>
      <c r="L73" s="12">
        <v>5</v>
      </c>
      <c r="M73" s="12" t="s">
        <v>39</v>
      </c>
      <c r="N73" s="12">
        <v>0</v>
      </c>
      <c r="O73" s="12">
        <v>6250</v>
      </c>
      <c r="P73" s="12" t="s">
        <v>2465</v>
      </c>
      <c r="Q73" s="12">
        <v>1</v>
      </c>
      <c r="R73" s="13">
        <v>6</v>
      </c>
      <c r="S73" s="13">
        <v>0</v>
      </c>
      <c r="T73" s="13">
        <v>2</v>
      </c>
      <c r="U73" s="214">
        <v>2</v>
      </c>
      <c r="V73" s="13" t="s">
        <v>477</v>
      </c>
      <c r="W73" s="12" t="s">
        <v>2363</v>
      </c>
      <c r="X73" s="11" t="s">
        <v>2466</v>
      </c>
      <c r="Y73" s="13" t="s">
        <v>979</v>
      </c>
    </row>
    <row r="74" spans="1:26" s="203" customFormat="1" ht="32.25" thickBot="1">
      <c r="A74" s="198">
        <v>73</v>
      </c>
      <c r="B74" s="199" t="s">
        <v>1653</v>
      </c>
      <c r="C74" s="200" t="s">
        <v>2492</v>
      </c>
      <c r="D74" s="200" t="s">
        <v>2493</v>
      </c>
      <c r="E74" s="200" t="s">
        <v>2530</v>
      </c>
      <c r="F74" s="200" t="s">
        <v>134</v>
      </c>
      <c r="G74" s="201" t="s">
        <v>247</v>
      </c>
      <c r="H74" s="201" t="s">
        <v>2404</v>
      </c>
      <c r="I74" s="201" t="s">
        <v>247</v>
      </c>
      <c r="J74" s="198">
        <v>3</v>
      </c>
      <c r="K74" s="202" t="s">
        <v>2416</v>
      </c>
      <c r="L74" s="190">
        <v>60</v>
      </c>
      <c r="M74" s="190" t="s">
        <v>24</v>
      </c>
      <c r="N74" s="190">
        <v>0</v>
      </c>
      <c r="O74" s="190">
        <v>1000</v>
      </c>
      <c r="P74" s="190" t="s">
        <v>2468</v>
      </c>
      <c r="Q74" s="190">
        <v>1</v>
      </c>
      <c r="R74" s="199">
        <v>1</v>
      </c>
      <c r="S74" s="199">
        <v>0</v>
      </c>
      <c r="T74" s="199">
        <v>2</v>
      </c>
      <c r="U74" s="215">
        <v>2</v>
      </c>
      <c r="V74" s="199" t="s">
        <v>493</v>
      </c>
      <c r="W74" s="190" t="s">
        <v>293</v>
      </c>
      <c r="X74" s="202" t="s">
        <v>2531</v>
      </c>
      <c r="Y74" s="199" t="s">
        <v>979</v>
      </c>
      <c r="Z74"/>
    </row>
    <row r="75" spans="1:26" ht="32.25" thickBot="1">
      <c r="A75" s="7">
        <v>74</v>
      </c>
      <c r="B75" s="13" t="s">
        <v>1653</v>
      </c>
      <c r="C75" s="8" t="s">
        <v>2492</v>
      </c>
      <c r="D75" s="8" t="s">
        <v>2493</v>
      </c>
      <c r="E75" s="8" t="s">
        <v>2530</v>
      </c>
      <c r="F75" s="8" t="s">
        <v>134</v>
      </c>
      <c r="G75" s="9" t="s">
        <v>2532</v>
      </c>
      <c r="H75" s="9" t="s">
        <v>2333</v>
      </c>
      <c r="I75" s="9" t="s">
        <v>2514</v>
      </c>
      <c r="J75" s="7">
        <v>3</v>
      </c>
      <c r="K75" s="11" t="s">
        <v>2502</v>
      </c>
      <c r="L75" s="12">
        <v>1</v>
      </c>
      <c r="M75" s="12" t="s">
        <v>39</v>
      </c>
      <c r="N75" s="12">
        <v>0</v>
      </c>
      <c r="O75" s="12">
        <v>1</v>
      </c>
      <c r="P75" s="12" t="s">
        <v>39</v>
      </c>
      <c r="Q75" s="12">
        <v>1</v>
      </c>
      <c r="R75" s="13">
        <v>2</v>
      </c>
      <c r="S75" s="13">
        <v>0</v>
      </c>
      <c r="T75" s="13">
        <v>2</v>
      </c>
      <c r="U75" s="214">
        <v>2</v>
      </c>
      <c r="V75" s="13" t="s">
        <v>477</v>
      </c>
      <c r="W75" s="12" t="s">
        <v>293</v>
      </c>
      <c r="X75" s="11" t="s">
        <v>2533</v>
      </c>
      <c r="Y75" s="13" t="s">
        <v>979</v>
      </c>
    </row>
    <row r="76" spans="1:26" ht="20.25" customHeight="1" thickBot="1">
      <c r="A76" s="7">
        <v>75</v>
      </c>
      <c r="B76" s="13" t="s">
        <v>1653</v>
      </c>
      <c r="C76" s="8" t="s">
        <v>2492</v>
      </c>
      <c r="D76" s="8" t="s">
        <v>2493</v>
      </c>
      <c r="E76" s="8" t="s">
        <v>2530</v>
      </c>
      <c r="F76" s="8" t="s">
        <v>134</v>
      </c>
      <c r="G76" s="9" t="s">
        <v>644</v>
      </c>
      <c r="H76" s="9" t="s">
        <v>2384</v>
      </c>
      <c r="I76" s="9" t="s">
        <v>2385</v>
      </c>
      <c r="J76" s="7">
        <v>2</v>
      </c>
      <c r="K76" s="11" t="s">
        <v>2386</v>
      </c>
      <c r="L76" s="12">
        <v>2000</v>
      </c>
      <c r="M76" s="12" t="s">
        <v>24</v>
      </c>
      <c r="N76" s="426">
        <v>56</v>
      </c>
      <c r="O76" s="12">
        <v>100</v>
      </c>
      <c r="P76" s="12" t="s">
        <v>38</v>
      </c>
      <c r="Q76" s="12">
        <v>1</v>
      </c>
      <c r="R76" s="13">
        <v>3</v>
      </c>
      <c r="S76" s="396">
        <v>56</v>
      </c>
      <c r="T76" s="13">
        <v>3</v>
      </c>
      <c r="U76" s="399">
        <v>64</v>
      </c>
      <c r="V76" s="13" t="s">
        <v>477</v>
      </c>
      <c r="W76" s="12" t="s">
        <v>2363</v>
      </c>
      <c r="X76" s="402" t="s">
        <v>2387</v>
      </c>
      <c r="Y76" s="13" t="s">
        <v>979</v>
      </c>
    </row>
    <row r="77" spans="1:26" ht="19.5" thickBot="1">
      <c r="A77" s="7">
        <v>76</v>
      </c>
      <c r="B77" s="13" t="s">
        <v>1653</v>
      </c>
      <c r="C77" s="8" t="s">
        <v>2492</v>
      </c>
      <c r="D77" s="8" t="s">
        <v>2493</v>
      </c>
      <c r="E77" s="8" t="s">
        <v>2530</v>
      </c>
      <c r="F77" s="8" t="s">
        <v>134</v>
      </c>
      <c r="G77" s="9" t="s">
        <v>2469</v>
      </c>
      <c r="H77" s="9" t="s">
        <v>2389</v>
      </c>
      <c r="I77" s="9" t="s">
        <v>2534</v>
      </c>
      <c r="J77" s="7">
        <v>2</v>
      </c>
      <c r="K77" s="11" t="s">
        <v>2391</v>
      </c>
      <c r="L77" s="12">
        <v>1200</v>
      </c>
      <c r="M77" s="12" t="s">
        <v>24</v>
      </c>
      <c r="N77" s="427"/>
      <c r="O77" s="12">
        <v>60</v>
      </c>
      <c r="P77" s="12" t="s">
        <v>38</v>
      </c>
      <c r="Q77" s="12">
        <v>1</v>
      </c>
      <c r="R77" s="13">
        <v>3</v>
      </c>
      <c r="S77" s="397"/>
      <c r="T77" s="13">
        <v>3</v>
      </c>
      <c r="U77" s="400"/>
      <c r="V77" s="13" t="s">
        <v>477</v>
      </c>
      <c r="W77" s="12" t="s">
        <v>2363</v>
      </c>
      <c r="X77" s="403"/>
      <c r="Y77" s="13" t="s">
        <v>979</v>
      </c>
    </row>
    <row r="78" spans="1:26" ht="19.5" thickBot="1">
      <c r="A78" s="7">
        <v>77</v>
      </c>
      <c r="B78" s="13" t="s">
        <v>1653</v>
      </c>
      <c r="C78" s="8" t="s">
        <v>2492</v>
      </c>
      <c r="D78" s="8" t="s">
        <v>2493</v>
      </c>
      <c r="E78" s="8" t="s">
        <v>2530</v>
      </c>
      <c r="F78" s="8" t="s">
        <v>134</v>
      </c>
      <c r="G78" s="9" t="s">
        <v>2392</v>
      </c>
      <c r="H78" s="9" t="s">
        <v>2369</v>
      </c>
      <c r="I78" s="9" t="s">
        <v>2535</v>
      </c>
      <c r="J78" s="7">
        <v>2</v>
      </c>
      <c r="K78" s="11" t="s">
        <v>2394</v>
      </c>
      <c r="L78" s="12">
        <v>1200</v>
      </c>
      <c r="M78" s="12" t="s">
        <v>24</v>
      </c>
      <c r="N78" s="428"/>
      <c r="O78" s="12">
        <v>100</v>
      </c>
      <c r="P78" s="12" t="s">
        <v>38</v>
      </c>
      <c r="Q78" s="12">
        <v>1</v>
      </c>
      <c r="R78" s="13">
        <v>3</v>
      </c>
      <c r="S78" s="398"/>
      <c r="T78" s="13">
        <v>2</v>
      </c>
      <c r="U78" s="401"/>
      <c r="V78" s="13" t="s">
        <v>477</v>
      </c>
      <c r="W78" s="12" t="s">
        <v>2363</v>
      </c>
      <c r="X78" s="404"/>
      <c r="Y78" s="13" t="s">
        <v>979</v>
      </c>
    </row>
    <row r="79" spans="1:26" ht="48" thickBot="1">
      <c r="A79" s="7">
        <v>78</v>
      </c>
      <c r="B79" s="13" t="s">
        <v>1653</v>
      </c>
      <c r="C79" s="8" t="s">
        <v>2492</v>
      </c>
      <c r="D79" s="8" t="s">
        <v>2493</v>
      </c>
      <c r="E79" s="8" t="s">
        <v>2530</v>
      </c>
      <c r="F79" s="8" t="s">
        <v>134</v>
      </c>
      <c r="G79" s="9" t="s">
        <v>2536</v>
      </c>
      <c r="H79" s="9" t="s">
        <v>1822</v>
      </c>
      <c r="I79" s="9" t="s">
        <v>2537</v>
      </c>
      <c r="J79" s="7">
        <v>2</v>
      </c>
      <c r="K79" s="11" t="s">
        <v>2538</v>
      </c>
      <c r="L79" s="12">
        <v>5000</v>
      </c>
      <c r="M79" s="12" t="s">
        <v>24</v>
      </c>
      <c r="N79" s="12">
        <v>5</v>
      </c>
      <c r="O79" s="12">
        <v>6000</v>
      </c>
      <c r="P79" s="12" t="s">
        <v>1466</v>
      </c>
      <c r="Q79" s="12">
        <v>5</v>
      </c>
      <c r="R79" s="13">
        <v>4</v>
      </c>
      <c r="S79" s="13">
        <v>5</v>
      </c>
      <c r="T79" s="13">
        <v>5</v>
      </c>
      <c r="U79" s="214">
        <v>7</v>
      </c>
      <c r="V79" s="13" t="s">
        <v>477</v>
      </c>
      <c r="W79" s="12" t="s">
        <v>2363</v>
      </c>
      <c r="X79" s="11" t="s">
        <v>2526</v>
      </c>
      <c r="Y79" s="13" t="s">
        <v>979</v>
      </c>
    </row>
    <row r="80" spans="1:26" ht="38.25" thickBot="1">
      <c r="A80" s="7">
        <v>79</v>
      </c>
      <c r="B80" s="13" t="s">
        <v>1653</v>
      </c>
      <c r="C80" s="8" t="s">
        <v>2492</v>
      </c>
      <c r="D80" s="8" t="s">
        <v>2493</v>
      </c>
      <c r="E80" s="8" t="s">
        <v>2530</v>
      </c>
      <c r="F80" s="8" t="s">
        <v>134</v>
      </c>
      <c r="G80" s="9" t="s">
        <v>2539</v>
      </c>
      <c r="H80" s="9" t="s">
        <v>2169</v>
      </c>
      <c r="I80" s="9" t="s">
        <v>2540</v>
      </c>
      <c r="J80" s="7">
        <v>3</v>
      </c>
      <c r="K80" s="11" t="s">
        <v>2541</v>
      </c>
      <c r="L80" s="12">
        <v>1000</v>
      </c>
      <c r="M80" s="12" t="s">
        <v>24</v>
      </c>
      <c r="N80" s="12">
        <v>0</v>
      </c>
      <c r="O80" s="12">
        <v>1000</v>
      </c>
      <c r="P80" s="12" t="s">
        <v>24</v>
      </c>
      <c r="Q80" s="12">
        <v>1</v>
      </c>
      <c r="R80" s="13">
        <v>5</v>
      </c>
      <c r="S80" s="13">
        <v>0</v>
      </c>
      <c r="T80" s="13">
        <v>2</v>
      </c>
      <c r="U80" s="214">
        <v>2</v>
      </c>
      <c r="V80" s="13" t="s">
        <v>477</v>
      </c>
      <c r="W80" s="12" t="s">
        <v>2363</v>
      </c>
      <c r="X80" s="11" t="s">
        <v>2542</v>
      </c>
      <c r="Y80" s="13" t="s">
        <v>979</v>
      </c>
    </row>
    <row r="81" spans="1:26" ht="20.25" thickBot="1">
      <c r="A81" s="7">
        <v>80</v>
      </c>
      <c r="B81" s="13" t="s">
        <v>1653</v>
      </c>
      <c r="C81" s="8" t="s">
        <v>2492</v>
      </c>
      <c r="D81" s="8" t="s">
        <v>2493</v>
      </c>
      <c r="E81" s="8" t="s">
        <v>2530</v>
      </c>
      <c r="F81" s="8" t="s">
        <v>134</v>
      </c>
      <c r="G81" s="9" t="s">
        <v>2506</v>
      </c>
      <c r="H81" s="9" t="s">
        <v>1846</v>
      </c>
      <c r="I81" s="9" t="s">
        <v>2506</v>
      </c>
      <c r="J81" s="7">
        <v>3</v>
      </c>
      <c r="K81" s="11" t="s">
        <v>2434</v>
      </c>
      <c r="L81" s="12">
        <v>500</v>
      </c>
      <c r="M81" s="12" t="s">
        <v>24</v>
      </c>
      <c r="N81" s="12">
        <v>0</v>
      </c>
      <c r="O81" s="12">
        <v>2</v>
      </c>
      <c r="P81" s="12" t="s">
        <v>2460</v>
      </c>
      <c r="Q81" s="12">
        <v>2</v>
      </c>
      <c r="R81" s="13">
        <v>6</v>
      </c>
      <c r="S81" s="13">
        <v>0</v>
      </c>
      <c r="T81" s="13">
        <v>4</v>
      </c>
      <c r="U81" s="214">
        <v>4</v>
      </c>
      <c r="V81" s="13" t="s">
        <v>493</v>
      </c>
      <c r="W81" s="12" t="s">
        <v>293</v>
      </c>
      <c r="X81" s="11" t="s">
        <v>2543</v>
      </c>
      <c r="Y81" s="13" t="s">
        <v>125</v>
      </c>
    </row>
    <row r="82" spans="1:26" s="203" customFormat="1" ht="20.25" customHeight="1" thickBot="1">
      <c r="A82" s="198">
        <v>81</v>
      </c>
      <c r="B82" s="199" t="s">
        <v>1653</v>
      </c>
      <c r="C82" s="200" t="s">
        <v>2492</v>
      </c>
      <c r="D82" s="200" t="s">
        <v>2493</v>
      </c>
      <c r="E82" s="200" t="s">
        <v>2544</v>
      </c>
      <c r="F82" s="200" t="s">
        <v>134</v>
      </c>
      <c r="G82" s="201" t="s">
        <v>644</v>
      </c>
      <c r="H82" s="201" t="s">
        <v>1880</v>
      </c>
      <c r="I82" s="201" t="s">
        <v>2385</v>
      </c>
      <c r="J82" s="198">
        <v>2</v>
      </c>
      <c r="K82" s="202" t="s">
        <v>2386</v>
      </c>
      <c r="L82" s="190">
        <v>2000</v>
      </c>
      <c r="M82" s="190" t="s">
        <v>24</v>
      </c>
      <c r="N82" s="423">
        <v>92</v>
      </c>
      <c r="O82" s="190">
        <v>100</v>
      </c>
      <c r="P82" s="190" t="s">
        <v>38</v>
      </c>
      <c r="Q82" s="190">
        <v>1</v>
      </c>
      <c r="R82" s="199">
        <v>1</v>
      </c>
      <c r="S82" s="411">
        <v>92</v>
      </c>
      <c r="T82" s="199">
        <v>4</v>
      </c>
      <c r="U82" s="414">
        <v>103</v>
      </c>
      <c r="V82" s="199" t="s">
        <v>477</v>
      </c>
      <c r="W82" s="190" t="s">
        <v>2363</v>
      </c>
      <c r="X82" s="417" t="s">
        <v>2387</v>
      </c>
      <c r="Y82" s="199" t="s">
        <v>979</v>
      </c>
      <c r="Z82"/>
    </row>
    <row r="83" spans="1:26" ht="19.5" thickBot="1">
      <c r="A83" s="7">
        <v>82</v>
      </c>
      <c r="B83" s="13" t="s">
        <v>1653</v>
      </c>
      <c r="C83" s="8" t="s">
        <v>2492</v>
      </c>
      <c r="D83" s="8" t="s">
        <v>2493</v>
      </c>
      <c r="E83" s="8" t="s">
        <v>2544</v>
      </c>
      <c r="F83" s="8" t="s">
        <v>134</v>
      </c>
      <c r="G83" s="9" t="s">
        <v>2469</v>
      </c>
      <c r="H83" s="9" t="s">
        <v>1829</v>
      </c>
      <c r="I83" s="9" t="s">
        <v>2390</v>
      </c>
      <c r="J83" s="7">
        <v>2</v>
      </c>
      <c r="K83" s="11" t="s">
        <v>2391</v>
      </c>
      <c r="L83" s="12">
        <v>2000</v>
      </c>
      <c r="M83" s="12" t="s">
        <v>24</v>
      </c>
      <c r="N83" s="424"/>
      <c r="O83" s="12">
        <v>100</v>
      </c>
      <c r="P83" s="12" t="s">
        <v>38</v>
      </c>
      <c r="Q83" s="12">
        <v>1</v>
      </c>
      <c r="R83" s="13">
        <v>1</v>
      </c>
      <c r="S83" s="412"/>
      <c r="T83" s="13">
        <v>4</v>
      </c>
      <c r="U83" s="415"/>
      <c r="V83" s="13" t="s">
        <v>477</v>
      </c>
      <c r="W83" s="12" t="s">
        <v>2363</v>
      </c>
      <c r="X83" s="418"/>
      <c r="Y83" s="13" t="s">
        <v>979</v>
      </c>
    </row>
    <row r="84" spans="1:26" ht="19.5" thickBot="1">
      <c r="A84" s="7">
        <v>83</v>
      </c>
      <c r="B84" s="13" t="s">
        <v>1653</v>
      </c>
      <c r="C84" s="8" t="s">
        <v>2492</v>
      </c>
      <c r="D84" s="8" t="s">
        <v>2493</v>
      </c>
      <c r="E84" s="8" t="s">
        <v>2544</v>
      </c>
      <c r="F84" s="8" t="s">
        <v>134</v>
      </c>
      <c r="G84" s="9" t="s">
        <v>2392</v>
      </c>
      <c r="H84" s="9" t="s">
        <v>2369</v>
      </c>
      <c r="I84" s="9" t="s">
        <v>2393</v>
      </c>
      <c r="J84" s="7">
        <v>2</v>
      </c>
      <c r="K84" s="11" t="s">
        <v>2394</v>
      </c>
      <c r="L84" s="12">
        <v>2400</v>
      </c>
      <c r="M84" s="12" t="s">
        <v>24</v>
      </c>
      <c r="N84" s="425"/>
      <c r="O84" s="12">
        <v>200</v>
      </c>
      <c r="P84" s="12" t="s">
        <v>38</v>
      </c>
      <c r="Q84" s="12">
        <v>1</v>
      </c>
      <c r="R84" s="13">
        <v>1</v>
      </c>
      <c r="S84" s="413"/>
      <c r="T84" s="13">
        <v>3</v>
      </c>
      <c r="U84" s="416"/>
      <c r="V84" s="13" t="s">
        <v>477</v>
      </c>
      <c r="W84" s="12" t="s">
        <v>2363</v>
      </c>
      <c r="X84" s="419"/>
      <c r="Y84" s="13" t="s">
        <v>979</v>
      </c>
    </row>
    <row r="85" spans="1:26" ht="48" thickBot="1">
      <c r="A85" s="7">
        <v>84</v>
      </c>
      <c r="B85" s="13" t="s">
        <v>1653</v>
      </c>
      <c r="C85" s="8" t="s">
        <v>2492</v>
      </c>
      <c r="D85" s="8" t="s">
        <v>2493</v>
      </c>
      <c r="E85" s="8" t="s">
        <v>2544</v>
      </c>
      <c r="F85" s="8" t="s">
        <v>134</v>
      </c>
      <c r="G85" s="9" t="s">
        <v>2395</v>
      </c>
      <c r="H85" s="9" t="s">
        <v>1822</v>
      </c>
      <c r="I85" s="9" t="s">
        <v>2396</v>
      </c>
      <c r="J85" s="7">
        <v>2</v>
      </c>
      <c r="K85" s="11" t="s">
        <v>2538</v>
      </c>
      <c r="L85" s="12">
        <v>1200</v>
      </c>
      <c r="M85" s="12" t="s">
        <v>24</v>
      </c>
      <c r="N85" s="12">
        <v>20</v>
      </c>
      <c r="O85" s="12">
        <v>1000</v>
      </c>
      <c r="P85" s="12" t="s">
        <v>1466</v>
      </c>
      <c r="Q85" s="12">
        <v>1</v>
      </c>
      <c r="R85" s="13">
        <v>2</v>
      </c>
      <c r="S85" s="13">
        <v>20</v>
      </c>
      <c r="T85" s="13">
        <v>3</v>
      </c>
      <c r="U85" s="214">
        <v>23</v>
      </c>
      <c r="V85" s="13" t="s">
        <v>477</v>
      </c>
      <c r="W85" s="12" t="s">
        <v>2363</v>
      </c>
      <c r="X85" s="11" t="s">
        <v>2526</v>
      </c>
      <c r="Y85" s="13" t="s">
        <v>979</v>
      </c>
    </row>
    <row r="86" spans="1:26" ht="32.25" thickBot="1">
      <c r="A86" s="7">
        <v>85</v>
      </c>
      <c r="B86" s="13" t="s">
        <v>1653</v>
      </c>
      <c r="C86" s="8" t="s">
        <v>2492</v>
      </c>
      <c r="D86" s="8" t="s">
        <v>2493</v>
      </c>
      <c r="E86" s="8" t="s">
        <v>2544</v>
      </c>
      <c r="F86" s="8" t="s">
        <v>134</v>
      </c>
      <c r="G86" s="9" t="s">
        <v>2545</v>
      </c>
      <c r="H86" s="9" t="s">
        <v>2038</v>
      </c>
      <c r="I86" s="9" t="s">
        <v>2546</v>
      </c>
      <c r="J86" s="7">
        <v>3</v>
      </c>
      <c r="K86" s="11" t="s">
        <v>2455</v>
      </c>
      <c r="L86" s="12">
        <v>500</v>
      </c>
      <c r="M86" s="12" t="s">
        <v>24</v>
      </c>
      <c r="N86" s="12">
        <v>0</v>
      </c>
      <c r="O86" s="12">
        <v>500</v>
      </c>
      <c r="P86" s="12" t="s">
        <v>24</v>
      </c>
      <c r="Q86" s="12">
        <v>1</v>
      </c>
      <c r="R86" s="13">
        <v>3</v>
      </c>
      <c r="S86" s="13">
        <v>0</v>
      </c>
      <c r="T86" s="13">
        <v>5</v>
      </c>
      <c r="U86" s="214">
        <v>5</v>
      </c>
      <c r="V86" s="13" t="s">
        <v>477</v>
      </c>
      <c r="W86" s="12" t="s">
        <v>2363</v>
      </c>
      <c r="X86" s="11" t="s">
        <v>2402</v>
      </c>
      <c r="Y86" s="13" t="s">
        <v>979</v>
      </c>
    </row>
    <row r="87" spans="1:26" ht="20.25" thickBot="1">
      <c r="A87" s="7">
        <v>86</v>
      </c>
      <c r="B87" s="13" t="s">
        <v>1653</v>
      </c>
      <c r="C87" s="8" t="s">
        <v>2492</v>
      </c>
      <c r="D87" s="8" t="s">
        <v>2493</v>
      </c>
      <c r="E87" s="8" t="s">
        <v>2544</v>
      </c>
      <c r="F87" s="8" t="s">
        <v>134</v>
      </c>
      <c r="G87" s="9" t="s">
        <v>2506</v>
      </c>
      <c r="H87" s="9" t="s">
        <v>1846</v>
      </c>
      <c r="I87" s="9" t="s">
        <v>2547</v>
      </c>
      <c r="J87" s="7">
        <v>3</v>
      </c>
      <c r="K87" s="11" t="s">
        <v>2434</v>
      </c>
      <c r="L87" s="12">
        <v>250</v>
      </c>
      <c r="M87" s="12" t="s">
        <v>24</v>
      </c>
      <c r="N87" s="12">
        <v>0</v>
      </c>
      <c r="O87" s="12">
        <v>1</v>
      </c>
      <c r="P87" s="12" t="s">
        <v>2460</v>
      </c>
      <c r="Q87" s="12">
        <v>1</v>
      </c>
      <c r="R87" s="13">
        <v>4</v>
      </c>
      <c r="S87" s="13">
        <v>0</v>
      </c>
      <c r="T87" s="13">
        <v>4</v>
      </c>
      <c r="U87" s="214">
        <v>4</v>
      </c>
      <c r="V87" s="13" t="s">
        <v>493</v>
      </c>
      <c r="W87" s="12" t="s">
        <v>2363</v>
      </c>
      <c r="X87" s="11" t="s">
        <v>2543</v>
      </c>
      <c r="Y87" s="13" t="s">
        <v>125</v>
      </c>
    </row>
    <row r="88" spans="1:26" ht="32.25" thickBot="1">
      <c r="A88" s="7">
        <v>87</v>
      </c>
      <c r="B88" s="13" t="s">
        <v>1653</v>
      </c>
      <c r="C88" s="8" t="s">
        <v>2492</v>
      </c>
      <c r="D88" s="8" t="s">
        <v>2493</v>
      </c>
      <c r="E88" s="8" t="s">
        <v>2544</v>
      </c>
      <c r="F88" s="8" t="s">
        <v>134</v>
      </c>
      <c r="G88" s="9" t="s">
        <v>2479</v>
      </c>
      <c r="H88" s="9" t="s">
        <v>2408</v>
      </c>
      <c r="I88" s="9" t="s">
        <v>2548</v>
      </c>
      <c r="J88" s="7">
        <v>3</v>
      </c>
      <c r="K88" s="11" t="s">
        <v>2481</v>
      </c>
      <c r="L88" s="12">
        <v>2300</v>
      </c>
      <c r="M88" s="12" t="s">
        <v>24</v>
      </c>
      <c r="N88" s="12">
        <v>0</v>
      </c>
      <c r="O88" s="12">
        <v>15</v>
      </c>
      <c r="P88" s="12" t="s">
        <v>1799</v>
      </c>
      <c r="Q88" s="12">
        <v>1</v>
      </c>
      <c r="R88" s="13">
        <v>5</v>
      </c>
      <c r="S88" s="13">
        <v>0</v>
      </c>
      <c r="T88" s="13">
        <v>3</v>
      </c>
      <c r="U88" s="214">
        <v>3</v>
      </c>
      <c r="V88" s="13" t="s">
        <v>493</v>
      </c>
      <c r="W88" s="12" t="s">
        <v>293</v>
      </c>
      <c r="X88" s="11" t="s">
        <v>2411</v>
      </c>
      <c r="Y88" s="13" t="s">
        <v>979</v>
      </c>
    </row>
    <row r="89" spans="1:26" s="203" customFormat="1" ht="20.25" thickBot="1">
      <c r="A89" s="198">
        <v>88</v>
      </c>
      <c r="B89" s="199" t="s">
        <v>1653</v>
      </c>
      <c r="C89" s="200" t="s">
        <v>2492</v>
      </c>
      <c r="D89" s="200" t="s">
        <v>2493</v>
      </c>
      <c r="E89" s="200" t="s">
        <v>2549</v>
      </c>
      <c r="F89" s="200" t="s">
        <v>134</v>
      </c>
      <c r="G89" s="201" t="s">
        <v>247</v>
      </c>
      <c r="H89" s="201" t="s">
        <v>2404</v>
      </c>
      <c r="I89" s="201" t="s">
        <v>247</v>
      </c>
      <c r="J89" s="198">
        <v>3</v>
      </c>
      <c r="K89" s="202" t="s">
        <v>2416</v>
      </c>
      <c r="L89" s="190">
        <v>60</v>
      </c>
      <c r="M89" s="190" t="s">
        <v>24</v>
      </c>
      <c r="N89" s="190">
        <v>1</v>
      </c>
      <c r="O89" s="190">
        <v>1200</v>
      </c>
      <c r="P89" s="190" t="s">
        <v>2468</v>
      </c>
      <c r="Q89" s="190">
        <v>1</v>
      </c>
      <c r="R89" s="199">
        <v>1</v>
      </c>
      <c r="S89" s="199">
        <v>0</v>
      </c>
      <c r="T89" s="199">
        <v>2</v>
      </c>
      <c r="U89" s="215">
        <v>2</v>
      </c>
      <c r="V89" s="199" t="s">
        <v>493</v>
      </c>
      <c r="W89" s="190" t="s">
        <v>293</v>
      </c>
      <c r="X89" s="202" t="s">
        <v>2418</v>
      </c>
      <c r="Y89" s="199" t="s">
        <v>979</v>
      </c>
    </row>
    <row r="90" spans="1:26" ht="36.75" thickBot="1">
      <c r="A90" s="7">
        <v>89</v>
      </c>
      <c r="B90" s="13" t="s">
        <v>1653</v>
      </c>
      <c r="C90" s="8" t="s">
        <v>2492</v>
      </c>
      <c r="D90" s="8" t="s">
        <v>2493</v>
      </c>
      <c r="E90" s="8" t="s">
        <v>2549</v>
      </c>
      <c r="F90" s="8" t="s">
        <v>134</v>
      </c>
      <c r="G90" s="9" t="s">
        <v>1873</v>
      </c>
      <c r="H90" s="9" t="s">
        <v>2404</v>
      </c>
      <c r="I90" s="9" t="s">
        <v>1873</v>
      </c>
      <c r="J90" s="7">
        <v>3</v>
      </c>
      <c r="K90" s="11" t="s">
        <v>2440</v>
      </c>
      <c r="L90" s="12">
        <v>60</v>
      </c>
      <c r="M90" s="12" t="s">
        <v>24</v>
      </c>
      <c r="N90" s="12">
        <v>1</v>
      </c>
      <c r="O90" s="12">
        <v>60</v>
      </c>
      <c r="P90" s="12" t="s">
        <v>24</v>
      </c>
      <c r="Q90" s="12">
        <v>1</v>
      </c>
      <c r="R90" s="13">
        <v>1</v>
      </c>
      <c r="S90" s="13">
        <v>0</v>
      </c>
      <c r="T90" s="13">
        <v>1</v>
      </c>
      <c r="U90" s="214">
        <v>1</v>
      </c>
      <c r="V90" s="13" t="s">
        <v>493</v>
      </c>
      <c r="W90" s="12" t="s">
        <v>293</v>
      </c>
      <c r="X90" s="212" t="s">
        <v>2495</v>
      </c>
      <c r="Y90" s="13" t="s">
        <v>979</v>
      </c>
    </row>
    <row r="91" spans="1:26" ht="20.25" customHeight="1" thickBot="1">
      <c r="A91" s="7">
        <v>90</v>
      </c>
      <c r="B91" s="13" t="s">
        <v>1653</v>
      </c>
      <c r="C91" s="8" t="s">
        <v>2492</v>
      </c>
      <c r="D91" s="8" t="s">
        <v>2493</v>
      </c>
      <c r="E91" s="8" t="s">
        <v>2549</v>
      </c>
      <c r="F91" s="8" t="s">
        <v>134</v>
      </c>
      <c r="G91" s="9" t="s">
        <v>644</v>
      </c>
      <c r="H91" s="9" t="s">
        <v>1880</v>
      </c>
      <c r="I91" s="9" t="s">
        <v>2385</v>
      </c>
      <c r="J91" s="7">
        <v>2</v>
      </c>
      <c r="K91" s="11" t="s">
        <v>2386</v>
      </c>
      <c r="L91" s="12">
        <v>2000</v>
      </c>
      <c r="M91" s="12" t="s">
        <v>24</v>
      </c>
      <c r="N91" s="426">
        <v>86</v>
      </c>
      <c r="O91" s="12">
        <v>100</v>
      </c>
      <c r="P91" s="12" t="s">
        <v>38</v>
      </c>
      <c r="Q91" s="12">
        <v>1</v>
      </c>
      <c r="R91" s="13">
        <v>2</v>
      </c>
      <c r="S91" s="396">
        <v>83</v>
      </c>
      <c r="T91" s="13">
        <v>4</v>
      </c>
      <c r="U91" s="399">
        <v>94</v>
      </c>
      <c r="V91" s="13" t="s">
        <v>477</v>
      </c>
      <c r="W91" s="12" t="s">
        <v>2363</v>
      </c>
      <c r="X91" s="402" t="s">
        <v>2387</v>
      </c>
      <c r="Y91" s="13" t="s">
        <v>979</v>
      </c>
    </row>
    <row r="92" spans="1:26" ht="19.5" thickBot="1">
      <c r="A92" s="7">
        <v>91</v>
      </c>
      <c r="B92" s="13" t="s">
        <v>1653</v>
      </c>
      <c r="C92" s="8" t="s">
        <v>2492</v>
      </c>
      <c r="D92" s="8" t="s">
        <v>2493</v>
      </c>
      <c r="E92" s="8" t="s">
        <v>2549</v>
      </c>
      <c r="F92" s="8" t="s">
        <v>134</v>
      </c>
      <c r="G92" s="9" t="s">
        <v>2469</v>
      </c>
      <c r="H92" s="9" t="s">
        <v>1829</v>
      </c>
      <c r="I92" s="9" t="s">
        <v>2390</v>
      </c>
      <c r="J92" s="7">
        <v>2</v>
      </c>
      <c r="K92" s="11" t="s">
        <v>2391</v>
      </c>
      <c r="L92" s="12">
        <v>2000</v>
      </c>
      <c r="M92" s="12" t="s">
        <v>24</v>
      </c>
      <c r="N92" s="427"/>
      <c r="O92" s="12">
        <v>100</v>
      </c>
      <c r="P92" s="12" t="s">
        <v>38</v>
      </c>
      <c r="Q92" s="12">
        <v>1</v>
      </c>
      <c r="R92" s="13">
        <v>2</v>
      </c>
      <c r="S92" s="397"/>
      <c r="T92" s="13">
        <v>4</v>
      </c>
      <c r="U92" s="400"/>
      <c r="V92" s="13" t="s">
        <v>477</v>
      </c>
      <c r="W92" s="12" t="s">
        <v>2363</v>
      </c>
      <c r="X92" s="403"/>
      <c r="Y92" s="13" t="s">
        <v>979</v>
      </c>
    </row>
    <row r="93" spans="1:26" ht="19.5" thickBot="1">
      <c r="A93" s="7">
        <v>92</v>
      </c>
      <c r="B93" s="13" t="s">
        <v>1653</v>
      </c>
      <c r="C93" s="8" t="s">
        <v>2492</v>
      </c>
      <c r="D93" s="8" t="s">
        <v>2493</v>
      </c>
      <c r="E93" s="8" t="s">
        <v>2549</v>
      </c>
      <c r="F93" s="8" t="s">
        <v>134</v>
      </c>
      <c r="G93" s="9" t="s">
        <v>2392</v>
      </c>
      <c r="H93" s="9" t="s">
        <v>2369</v>
      </c>
      <c r="I93" s="9" t="s">
        <v>2445</v>
      </c>
      <c r="J93" s="7">
        <v>2</v>
      </c>
      <c r="K93" s="11" t="s">
        <v>2394</v>
      </c>
      <c r="L93" s="12">
        <v>3600</v>
      </c>
      <c r="M93" s="12" t="s">
        <v>24</v>
      </c>
      <c r="N93" s="428"/>
      <c r="O93" s="12">
        <v>300</v>
      </c>
      <c r="P93" s="12" t="s">
        <v>38</v>
      </c>
      <c r="Q93" s="12">
        <v>1</v>
      </c>
      <c r="R93" s="13">
        <v>2</v>
      </c>
      <c r="S93" s="398"/>
      <c r="T93" s="13">
        <v>3</v>
      </c>
      <c r="U93" s="401"/>
      <c r="V93" s="13" t="s">
        <v>477</v>
      </c>
      <c r="W93" s="12" t="s">
        <v>2363</v>
      </c>
      <c r="X93" s="404"/>
      <c r="Y93" s="13" t="s">
        <v>979</v>
      </c>
    </row>
    <row r="94" spans="1:26" ht="32.25" thickBot="1">
      <c r="A94" s="7">
        <v>93</v>
      </c>
      <c r="B94" s="13" t="s">
        <v>1653</v>
      </c>
      <c r="C94" s="8" t="s">
        <v>2492</v>
      </c>
      <c r="D94" s="8" t="s">
        <v>2493</v>
      </c>
      <c r="E94" s="8" t="s">
        <v>2549</v>
      </c>
      <c r="F94" s="8" t="s">
        <v>134</v>
      </c>
      <c r="G94" s="9" t="s">
        <v>565</v>
      </c>
      <c r="H94" s="9" t="s">
        <v>2349</v>
      </c>
      <c r="I94" s="9" t="s">
        <v>2550</v>
      </c>
      <c r="J94" s="7">
        <v>3</v>
      </c>
      <c r="K94" s="11" t="s">
        <v>2551</v>
      </c>
      <c r="L94" s="12">
        <v>1</v>
      </c>
      <c r="M94" s="12" t="s">
        <v>39</v>
      </c>
      <c r="N94" s="12">
        <v>1</v>
      </c>
      <c r="O94" s="12">
        <v>1</v>
      </c>
      <c r="P94" s="12" t="s">
        <v>39</v>
      </c>
      <c r="Q94" s="12">
        <v>1</v>
      </c>
      <c r="R94" s="13">
        <v>3</v>
      </c>
      <c r="S94" s="13">
        <v>0</v>
      </c>
      <c r="T94" s="13">
        <v>2</v>
      </c>
      <c r="U94" s="214">
        <v>2</v>
      </c>
      <c r="V94" s="13" t="s">
        <v>477</v>
      </c>
      <c r="W94" s="12" t="s">
        <v>2363</v>
      </c>
      <c r="X94" s="11" t="s">
        <v>2552</v>
      </c>
      <c r="Y94" s="13" t="s">
        <v>979</v>
      </c>
    </row>
    <row r="95" spans="1:26" ht="32.25" thickBot="1">
      <c r="A95" s="7">
        <v>94</v>
      </c>
      <c r="B95" s="13" t="s">
        <v>1653</v>
      </c>
      <c r="C95" s="8" t="s">
        <v>2492</v>
      </c>
      <c r="D95" s="8" t="s">
        <v>2493</v>
      </c>
      <c r="E95" s="8" t="s">
        <v>2549</v>
      </c>
      <c r="F95" s="8" t="s">
        <v>134</v>
      </c>
      <c r="G95" s="9" t="s">
        <v>2192</v>
      </c>
      <c r="H95" s="9" t="s">
        <v>1703</v>
      </c>
      <c r="I95" s="9" t="s">
        <v>2553</v>
      </c>
      <c r="J95" s="7">
        <v>2</v>
      </c>
      <c r="K95" s="11" t="s">
        <v>2451</v>
      </c>
      <c r="L95" s="12">
        <v>17</v>
      </c>
      <c r="M95" s="12" t="s">
        <v>39</v>
      </c>
      <c r="N95" s="12">
        <v>51</v>
      </c>
      <c r="O95" s="12">
        <v>1300</v>
      </c>
      <c r="P95" s="12" t="s">
        <v>40</v>
      </c>
      <c r="Q95" s="12">
        <v>30</v>
      </c>
      <c r="R95" s="13">
        <v>4</v>
      </c>
      <c r="S95" s="13">
        <v>21</v>
      </c>
      <c r="T95" s="13">
        <v>30</v>
      </c>
      <c r="U95" s="214">
        <v>51</v>
      </c>
      <c r="V95" s="13" t="s">
        <v>477</v>
      </c>
      <c r="W95" s="12" t="s">
        <v>2363</v>
      </c>
      <c r="X95" s="11" t="s">
        <v>2554</v>
      </c>
      <c r="Y95" s="13" t="s">
        <v>979</v>
      </c>
    </row>
    <row r="96" spans="1:26" ht="48" thickBot="1">
      <c r="A96" s="7">
        <v>95</v>
      </c>
      <c r="B96" s="13" t="s">
        <v>1653</v>
      </c>
      <c r="C96" s="8" t="s">
        <v>2492</v>
      </c>
      <c r="D96" s="8" t="s">
        <v>2493</v>
      </c>
      <c r="E96" s="8" t="s">
        <v>2549</v>
      </c>
      <c r="F96" s="8" t="s">
        <v>134</v>
      </c>
      <c r="G96" s="9" t="s">
        <v>2555</v>
      </c>
      <c r="H96" s="9" t="s">
        <v>2378</v>
      </c>
      <c r="I96" s="9" t="s">
        <v>2556</v>
      </c>
      <c r="J96" s="7">
        <v>3</v>
      </c>
      <c r="K96" s="11" t="s">
        <v>2557</v>
      </c>
      <c r="L96" s="12">
        <v>1500</v>
      </c>
      <c r="M96" s="12" t="s">
        <v>24</v>
      </c>
      <c r="N96" s="12">
        <v>1</v>
      </c>
      <c r="O96" s="12">
        <v>1</v>
      </c>
      <c r="P96" s="12" t="s">
        <v>2460</v>
      </c>
      <c r="Q96" s="12">
        <v>1</v>
      </c>
      <c r="R96" s="13">
        <v>5</v>
      </c>
      <c r="S96" s="13">
        <v>0</v>
      </c>
      <c r="T96" s="13">
        <v>2</v>
      </c>
      <c r="U96" s="214">
        <v>3</v>
      </c>
      <c r="V96" s="13" t="s">
        <v>493</v>
      </c>
      <c r="W96" s="12" t="s">
        <v>2363</v>
      </c>
      <c r="X96" s="11" t="s">
        <v>2558</v>
      </c>
      <c r="Y96" s="13" t="s">
        <v>979</v>
      </c>
    </row>
    <row r="97" spans="1:25" ht="48" thickBot="1">
      <c r="A97" s="7">
        <v>96</v>
      </c>
      <c r="B97" s="13" t="s">
        <v>1653</v>
      </c>
      <c r="C97" s="8" t="s">
        <v>2492</v>
      </c>
      <c r="D97" s="8" t="s">
        <v>2493</v>
      </c>
      <c r="E97" s="8" t="s">
        <v>2549</v>
      </c>
      <c r="F97" s="8" t="s">
        <v>134</v>
      </c>
      <c r="G97" s="9" t="s">
        <v>2559</v>
      </c>
      <c r="H97" s="9" t="s">
        <v>2560</v>
      </c>
      <c r="I97" s="9" t="s">
        <v>2561</v>
      </c>
      <c r="J97" s="7">
        <v>3</v>
      </c>
      <c r="K97" s="11" t="s">
        <v>2562</v>
      </c>
      <c r="L97" s="12">
        <v>2000</v>
      </c>
      <c r="M97" s="12" t="s">
        <v>24</v>
      </c>
      <c r="N97" s="12">
        <v>1</v>
      </c>
      <c r="O97" s="12">
        <v>1</v>
      </c>
      <c r="P97" s="12" t="s">
        <v>2460</v>
      </c>
      <c r="Q97" s="12">
        <v>1</v>
      </c>
      <c r="R97" s="13">
        <v>6</v>
      </c>
      <c r="S97" s="13">
        <v>0</v>
      </c>
      <c r="T97" s="13">
        <v>4</v>
      </c>
      <c r="U97" s="214">
        <v>4</v>
      </c>
      <c r="V97" s="13" t="s">
        <v>493</v>
      </c>
      <c r="W97" s="12" t="s">
        <v>2363</v>
      </c>
      <c r="X97" s="11" t="s">
        <v>2563</v>
      </c>
      <c r="Y97" s="13" t="s">
        <v>126</v>
      </c>
    </row>
    <row r="98" spans="1:25" s="203" customFormat="1" ht="15.75" customHeight="1" thickBot="1">
      <c r="A98" s="198">
        <v>97</v>
      </c>
      <c r="B98" s="199" t="s">
        <v>1653</v>
      </c>
      <c r="C98" s="200" t="s">
        <v>472</v>
      </c>
      <c r="D98" s="200" t="s">
        <v>2382</v>
      </c>
      <c r="E98" s="200" t="s">
        <v>2564</v>
      </c>
      <c r="F98" s="200" t="s">
        <v>134</v>
      </c>
      <c r="G98" s="201" t="s">
        <v>247</v>
      </c>
      <c r="H98" s="201" t="s">
        <v>2404</v>
      </c>
      <c r="I98" s="201" t="s">
        <v>247</v>
      </c>
      <c r="J98" s="198">
        <v>3</v>
      </c>
      <c r="K98" s="202" t="s">
        <v>2416</v>
      </c>
      <c r="L98" s="190">
        <v>60</v>
      </c>
      <c r="M98" s="190" t="s">
        <v>24</v>
      </c>
      <c r="N98" s="216">
        <v>1</v>
      </c>
      <c r="O98" s="190">
        <v>1200</v>
      </c>
      <c r="P98" s="190" t="s">
        <v>2468</v>
      </c>
      <c r="Q98" s="190">
        <v>1</v>
      </c>
      <c r="R98" s="199">
        <v>1</v>
      </c>
      <c r="S98" s="199">
        <v>0</v>
      </c>
      <c r="T98" s="199">
        <v>2</v>
      </c>
      <c r="U98" s="215">
        <v>2</v>
      </c>
      <c r="V98" s="199" t="s">
        <v>493</v>
      </c>
      <c r="W98" s="190" t="s">
        <v>293</v>
      </c>
      <c r="X98" s="202" t="s">
        <v>2418</v>
      </c>
      <c r="Y98" s="199" t="s">
        <v>979</v>
      </c>
    </row>
    <row r="99" spans="1:25" ht="20.25" customHeight="1" thickBot="1">
      <c r="A99" s="7">
        <v>98</v>
      </c>
      <c r="B99" s="13" t="s">
        <v>1653</v>
      </c>
      <c r="C99" s="8" t="s">
        <v>472</v>
      </c>
      <c r="D99" s="8" t="s">
        <v>2382</v>
      </c>
      <c r="E99" s="8" t="s">
        <v>2564</v>
      </c>
      <c r="F99" s="8" t="s">
        <v>134</v>
      </c>
      <c r="G99" s="9" t="s">
        <v>2360</v>
      </c>
      <c r="H99" s="9" t="s">
        <v>1880</v>
      </c>
      <c r="I99" s="9" t="s">
        <v>2565</v>
      </c>
      <c r="J99" s="7">
        <v>2</v>
      </c>
      <c r="K99" s="11" t="s">
        <v>2386</v>
      </c>
      <c r="L99" s="12">
        <v>1000</v>
      </c>
      <c r="M99" s="12" t="s">
        <v>24</v>
      </c>
      <c r="N99" s="393">
        <v>82</v>
      </c>
      <c r="O99" s="12">
        <v>50</v>
      </c>
      <c r="P99" s="12" t="s">
        <v>38</v>
      </c>
      <c r="Q99" s="12">
        <v>1</v>
      </c>
      <c r="R99" s="396">
        <v>2</v>
      </c>
      <c r="S99" s="396">
        <v>79</v>
      </c>
      <c r="T99" s="13">
        <v>3</v>
      </c>
      <c r="U99" s="399">
        <v>87</v>
      </c>
      <c r="V99" s="13" t="s">
        <v>477</v>
      </c>
      <c r="W99" s="12" t="s">
        <v>2363</v>
      </c>
      <c r="X99" s="402" t="s">
        <v>2387</v>
      </c>
      <c r="Y99" s="13" t="s">
        <v>979</v>
      </c>
    </row>
    <row r="100" spans="1:25" ht="19.5" thickBot="1">
      <c r="A100" s="7">
        <v>99</v>
      </c>
      <c r="B100" s="13" t="s">
        <v>1653</v>
      </c>
      <c r="C100" s="8" t="s">
        <v>472</v>
      </c>
      <c r="D100" s="8" t="s">
        <v>2382</v>
      </c>
      <c r="E100" s="8" t="s">
        <v>2564</v>
      </c>
      <c r="F100" s="8" t="s">
        <v>134</v>
      </c>
      <c r="G100" s="9" t="s">
        <v>2469</v>
      </c>
      <c r="H100" s="9" t="s">
        <v>1829</v>
      </c>
      <c r="I100" s="9" t="s">
        <v>2566</v>
      </c>
      <c r="J100" s="7">
        <v>2</v>
      </c>
      <c r="K100" s="11" t="s">
        <v>2391</v>
      </c>
      <c r="L100" s="12">
        <v>1000</v>
      </c>
      <c r="M100" s="12" t="s">
        <v>24</v>
      </c>
      <c r="N100" s="394"/>
      <c r="O100" s="12">
        <v>50</v>
      </c>
      <c r="P100" s="12" t="s">
        <v>38</v>
      </c>
      <c r="Q100" s="12">
        <v>1</v>
      </c>
      <c r="R100" s="397"/>
      <c r="S100" s="397"/>
      <c r="T100" s="13">
        <v>3</v>
      </c>
      <c r="U100" s="400"/>
      <c r="V100" s="13" t="s">
        <v>477</v>
      </c>
      <c r="W100" s="12" t="s">
        <v>2363</v>
      </c>
      <c r="X100" s="403"/>
      <c r="Y100" s="13" t="s">
        <v>979</v>
      </c>
    </row>
    <row r="101" spans="1:25" ht="19.5" thickBot="1">
      <c r="A101" s="7">
        <v>100</v>
      </c>
      <c r="B101" s="13" t="s">
        <v>1653</v>
      </c>
      <c r="C101" s="8" t="s">
        <v>472</v>
      </c>
      <c r="D101" s="8" t="s">
        <v>2382</v>
      </c>
      <c r="E101" s="8" t="s">
        <v>2564</v>
      </c>
      <c r="F101" s="8" t="s">
        <v>134</v>
      </c>
      <c r="G101" s="9" t="s">
        <v>2392</v>
      </c>
      <c r="H101" s="9" t="s">
        <v>2369</v>
      </c>
      <c r="I101" s="9" t="s">
        <v>2535</v>
      </c>
      <c r="J101" s="7">
        <v>2</v>
      </c>
      <c r="K101" s="11" t="s">
        <v>2394</v>
      </c>
      <c r="L101" s="12">
        <v>1200</v>
      </c>
      <c r="M101" s="12" t="s">
        <v>24</v>
      </c>
      <c r="N101" s="395"/>
      <c r="O101" s="12">
        <v>100</v>
      </c>
      <c r="P101" s="12" t="s">
        <v>38</v>
      </c>
      <c r="Q101" s="12">
        <v>1</v>
      </c>
      <c r="R101" s="398"/>
      <c r="S101" s="398"/>
      <c r="T101" s="13">
        <v>2</v>
      </c>
      <c r="U101" s="401"/>
      <c r="V101" s="13" t="s">
        <v>477</v>
      </c>
      <c r="W101" s="12" t="s">
        <v>2363</v>
      </c>
      <c r="X101" s="404"/>
      <c r="Y101" s="13" t="s">
        <v>979</v>
      </c>
    </row>
    <row r="102" spans="1:25" ht="48" thickBot="1">
      <c r="A102" s="7">
        <v>101</v>
      </c>
      <c r="B102" s="13" t="s">
        <v>1653</v>
      </c>
      <c r="C102" s="8" t="s">
        <v>472</v>
      </c>
      <c r="D102" s="8" t="s">
        <v>2382</v>
      </c>
      <c r="E102" s="8" t="s">
        <v>2564</v>
      </c>
      <c r="F102" s="8" t="s">
        <v>134</v>
      </c>
      <c r="G102" s="9" t="s">
        <v>2567</v>
      </c>
      <c r="H102" s="9" t="s">
        <v>2427</v>
      </c>
      <c r="I102" s="9" t="s">
        <v>2567</v>
      </c>
      <c r="J102" s="7">
        <v>3</v>
      </c>
      <c r="K102" s="11" t="s">
        <v>2429</v>
      </c>
      <c r="L102" s="12">
        <v>300</v>
      </c>
      <c r="M102" s="12" t="s">
        <v>24</v>
      </c>
      <c r="N102" s="217">
        <v>1</v>
      </c>
      <c r="O102" s="12">
        <v>1</v>
      </c>
      <c r="P102" s="12" t="s">
        <v>2460</v>
      </c>
      <c r="Q102" s="12">
        <v>1</v>
      </c>
      <c r="R102" s="13">
        <v>3</v>
      </c>
      <c r="S102" s="13">
        <v>0</v>
      </c>
      <c r="T102" s="13">
        <v>3</v>
      </c>
      <c r="U102" s="214">
        <v>3</v>
      </c>
      <c r="V102" s="13" t="s">
        <v>493</v>
      </c>
      <c r="W102" s="12" t="s">
        <v>2363</v>
      </c>
      <c r="X102" s="11" t="s">
        <v>2430</v>
      </c>
      <c r="Y102" s="13" t="s">
        <v>979</v>
      </c>
    </row>
    <row r="103" spans="1:25" ht="95.25" thickBot="1">
      <c r="A103" s="7">
        <v>102</v>
      </c>
      <c r="B103" s="13" t="s">
        <v>1653</v>
      </c>
      <c r="C103" s="8" t="s">
        <v>472</v>
      </c>
      <c r="D103" s="8" t="s">
        <v>2382</v>
      </c>
      <c r="E103" s="8" t="s">
        <v>2564</v>
      </c>
      <c r="F103" s="8" t="s">
        <v>134</v>
      </c>
      <c r="G103" s="9" t="s">
        <v>896</v>
      </c>
      <c r="H103" s="9" t="s">
        <v>2568</v>
      </c>
      <c r="I103" s="9" t="s">
        <v>896</v>
      </c>
      <c r="J103" s="7">
        <v>3</v>
      </c>
      <c r="K103" s="11" t="s">
        <v>2569</v>
      </c>
      <c r="L103" s="12">
        <v>500</v>
      </c>
      <c r="M103" s="12" t="s">
        <v>24</v>
      </c>
      <c r="N103" s="217">
        <v>1</v>
      </c>
      <c r="O103" s="12">
        <v>1</v>
      </c>
      <c r="P103" s="12" t="s">
        <v>2460</v>
      </c>
      <c r="Q103" s="12">
        <v>1</v>
      </c>
      <c r="R103" s="13">
        <v>4</v>
      </c>
      <c r="S103" s="13">
        <v>0</v>
      </c>
      <c r="T103" s="13">
        <v>3</v>
      </c>
      <c r="U103" s="214">
        <v>3</v>
      </c>
      <c r="V103" s="13" t="s">
        <v>493</v>
      </c>
      <c r="W103" s="12" t="s">
        <v>2363</v>
      </c>
      <c r="X103" s="11" t="s">
        <v>2570</v>
      </c>
      <c r="Y103" s="13" t="s">
        <v>979</v>
      </c>
    </row>
    <row r="104" spans="1:25" ht="32.25" thickBot="1">
      <c r="A104" s="7">
        <v>103</v>
      </c>
      <c r="B104" s="13" t="s">
        <v>1653</v>
      </c>
      <c r="C104" s="8" t="s">
        <v>472</v>
      </c>
      <c r="D104" s="8" t="s">
        <v>2382</v>
      </c>
      <c r="E104" s="8" t="s">
        <v>2564</v>
      </c>
      <c r="F104" s="8" t="s">
        <v>134</v>
      </c>
      <c r="G104" s="9" t="s">
        <v>2571</v>
      </c>
      <c r="H104" s="9" t="s">
        <v>1919</v>
      </c>
      <c r="I104" s="9" t="s">
        <v>2571</v>
      </c>
      <c r="J104" s="7">
        <v>3</v>
      </c>
      <c r="K104" s="11" t="s">
        <v>2572</v>
      </c>
      <c r="L104" s="12">
        <v>200</v>
      </c>
      <c r="M104" s="12" t="s">
        <v>24</v>
      </c>
      <c r="N104" s="217">
        <v>1</v>
      </c>
      <c r="O104" s="12">
        <v>5</v>
      </c>
      <c r="P104" s="12" t="s">
        <v>2573</v>
      </c>
      <c r="Q104" s="12">
        <v>1</v>
      </c>
      <c r="R104" s="13">
        <v>5</v>
      </c>
      <c r="S104" s="13">
        <v>0</v>
      </c>
      <c r="T104" s="13">
        <v>5</v>
      </c>
      <c r="U104" s="214">
        <v>5</v>
      </c>
      <c r="V104" s="13" t="s">
        <v>493</v>
      </c>
      <c r="W104" s="12" t="s">
        <v>2363</v>
      </c>
      <c r="X104" s="11" t="s">
        <v>2574</v>
      </c>
      <c r="Y104" s="13" t="s">
        <v>125</v>
      </c>
    </row>
    <row r="105" spans="1:25" ht="48" thickBot="1">
      <c r="A105" s="7">
        <v>104</v>
      </c>
      <c r="B105" s="13" t="s">
        <v>1653</v>
      </c>
      <c r="C105" s="8" t="s">
        <v>472</v>
      </c>
      <c r="D105" s="8" t="s">
        <v>2382</v>
      </c>
      <c r="E105" s="8" t="s">
        <v>2564</v>
      </c>
      <c r="F105" s="8" t="s">
        <v>134</v>
      </c>
      <c r="G105" s="9" t="s">
        <v>808</v>
      </c>
      <c r="H105" s="9" t="s">
        <v>1703</v>
      </c>
      <c r="I105" s="9" t="s">
        <v>808</v>
      </c>
      <c r="J105" s="7">
        <v>2</v>
      </c>
      <c r="K105" s="11" t="s">
        <v>2451</v>
      </c>
      <c r="L105" s="12">
        <v>9</v>
      </c>
      <c r="M105" s="12" t="s">
        <v>39</v>
      </c>
      <c r="N105" s="217">
        <v>55</v>
      </c>
      <c r="O105" s="12">
        <v>750</v>
      </c>
      <c r="P105" s="12" t="s">
        <v>40</v>
      </c>
      <c r="Q105" s="12">
        <v>15</v>
      </c>
      <c r="R105" s="13">
        <v>6</v>
      </c>
      <c r="S105" s="13">
        <v>40</v>
      </c>
      <c r="T105" s="13">
        <v>15</v>
      </c>
      <c r="U105" s="214">
        <v>55</v>
      </c>
      <c r="V105" s="13" t="s">
        <v>477</v>
      </c>
      <c r="W105" s="12" t="s">
        <v>2363</v>
      </c>
      <c r="X105" s="11" t="s">
        <v>2505</v>
      </c>
      <c r="Y105" s="13" t="s">
        <v>979</v>
      </c>
    </row>
    <row r="106" spans="1:25" s="203" customFormat="1" ht="20.25" thickBot="1">
      <c r="A106" s="198">
        <v>105</v>
      </c>
      <c r="B106" s="199" t="s">
        <v>1653</v>
      </c>
      <c r="C106" s="200" t="s">
        <v>472</v>
      </c>
      <c r="D106" s="200" t="s">
        <v>2346</v>
      </c>
      <c r="E106" s="200" t="s">
        <v>2575</v>
      </c>
      <c r="F106" s="200" t="s">
        <v>134</v>
      </c>
      <c r="G106" s="201" t="s">
        <v>247</v>
      </c>
      <c r="H106" s="201" t="s">
        <v>2404</v>
      </c>
      <c r="I106" s="201" t="s">
        <v>247</v>
      </c>
      <c r="J106" s="198">
        <v>3</v>
      </c>
      <c r="K106" s="202" t="s">
        <v>2416</v>
      </c>
      <c r="L106" s="190">
        <v>60</v>
      </c>
      <c r="M106" s="190" t="s">
        <v>24</v>
      </c>
      <c r="N106" s="218">
        <v>1</v>
      </c>
      <c r="O106" s="190">
        <v>1000</v>
      </c>
      <c r="P106" s="190" t="s">
        <v>2468</v>
      </c>
      <c r="Q106" s="219">
        <v>1</v>
      </c>
      <c r="R106" s="199">
        <v>1</v>
      </c>
      <c r="S106" s="199">
        <v>0</v>
      </c>
      <c r="T106" s="199">
        <v>2</v>
      </c>
      <c r="U106" s="215">
        <v>2</v>
      </c>
      <c r="V106" s="199" t="s">
        <v>493</v>
      </c>
      <c r="W106" s="190" t="s">
        <v>293</v>
      </c>
      <c r="X106" s="202" t="s">
        <v>2418</v>
      </c>
      <c r="Y106" s="199" t="s">
        <v>979</v>
      </c>
    </row>
    <row r="107" spans="1:25" ht="32.25" thickBot="1">
      <c r="A107" s="7">
        <v>106</v>
      </c>
      <c r="B107" s="13" t="s">
        <v>1653</v>
      </c>
      <c r="C107" s="8" t="s">
        <v>472</v>
      </c>
      <c r="D107" s="8" t="s">
        <v>2346</v>
      </c>
      <c r="E107" s="8" t="s">
        <v>2575</v>
      </c>
      <c r="F107" s="8" t="s">
        <v>134</v>
      </c>
      <c r="G107" s="9" t="s">
        <v>1873</v>
      </c>
      <c r="H107" s="9" t="s">
        <v>2404</v>
      </c>
      <c r="I107" s="9" t="s">
        <v>1873</v>
      </c>
      <c r="J107" s="7">
        <v>3</v>
      </c>
      <c r="K107" s="11" t="s">
        <v>2440</v>
      </c>
      <c r="L107" s="12">
        <v>60</v>
      </c>
      <c r="M107" s="12" t="s">
        <v>24</v>
      </c>
      <c r="N107" s="217">
        <v>2</v>
      </c>
      <c r="O107" s="12">
        <v>60</v>
      </c>
      <c r="P107" s="12" t="s">
        <v>24</v>
      </c>
      <c r="Q107" s="220">
        <v>1</v>
      </c>
      <c r="R107" s="13">
        <v>1</v>
      </c>
      <c r="S107" s="13">
        <v>1</v>
      </c>
      <c r="T107" s="13">
        <v>1</v>
      </c>
      <c r="U107" s="214">
        <v>2</v>
      </c>
      <c r="V107" s="13" t="s">
        <v>493</v>
      </c>
      <c r="W107" s="12" t="s">
        <v>293</v>
      </c>
      <c r="X107" s="11" t="s">
        <v>2441</v>
      </c>
      <c r="Y107" s="13" t="s">
        <v>979</v>
      </c>
    </row>
    <row r="108" spans="1:25" ht="48" thickBot="1">
      <c r="A108" s="7">
        <v>107</v>
      </c>
      <c r="B108" s="13" t="s">
        <v>1653</v>
      </c>
      <c r="C108" s="8" t="s">
        <v>472</v>
      </c>
      <c r="D108" s="8" t="s">
        <v>2346</v>
      </c>
      <c r="E108" s="8" t="s">
        <v>2575</v>
      </c>
      <c r="F108" s="8" t="s">
        <v>134</v>
      </c>
      <c r="G108" s="9" t="s">
        <v>690</v>
      </c>
      <c r="H108" s="9" t="s">
        <v>2419</v>
      </c>
      <c r="I108" s="9" t="s">
        <v>690</v>
      </c>
      <c r="J108" s="7">
        <v>2</v>
      </c>
      <c r="K108" s="11" t="s">
        <v>2420</v>
      </c>
      <c r="L108" s="12">
        <v>1500</v>
      </c>
      <c r="M108" s="12" t="s">
        <v>24</v>
      </c>
      <c r="N108" s="217">
        <v>3</v>
      </c>
      <c r="O108" s="12">
        <v>3</v>
      </c>
      <c r="P108" s="12" t="s">
        <v>2460</v>
      </c>
      <c r="Q108" s="221">
        <v>3</v>
      </c>
      <c r="R108" s="13">
        <v>2</v>
      </c>
      <c r="S108" s="13">
        <v>0</v>
      </c>
      <c r="T108" s="13">
        <v>6</v>
      </c>
      <c r="U108" s="214">
        <v>6</v>
      </c>
      <c r="V108" s="13" t="s">
        <v>493</v>
      </c>
      <c r="W108" s="12" t="s">
        <v>2363</v>
      </c>
      <c r="X108" s="11" t="s">
        <v>2421</v>
      </c>
      <c r="Y108" s="13" t="s">
        <v>979</v>
      </c>
    </row>
    <row r="109" spans="1:25" ht="48" customHeight="1" thickBot="1">
      <c r="A109" s="7">
        <v>108</v>
      </c>
      <c r="B109" s="13" t="s">
        <v>1653</v>
      </c>
      <c r="C109" s="8" t="s">
        <v>472</v>
      </c>
      <c r="D109" s="8" t="s">
        <v>2346</v>
      </c>
      <c r="E109" s="8" t="s">
        <v>2575</v>
      </c>
      <c r="F109" s="8" t="s">
        <v>134</v>
      </c>
      <c r="G109" s="9" t="s">
        <v>644</v>
      </c>
      <c r="H109" s="9" t="s">
        <v>1880</v>
      </c>
      <c r="I109" s="9" t="s">
        <v>2385</v>
      </c>
      <c r="J109" s="7">
        <v>2</v>
      </c>
      <c r="K109" s="11" t="s">
        <v>2386</v>
      </c>
      <c r="L109" s="12">
        <v>2000</v>
      </c>
      <c r="M109" s="12" t="s">
        <v>24</v>
      </c>
      <c r="N109" s="393">
        <v>39</v>
      </c>
      <c r="O109" s="12">
        <v>100</v>
      </c>
      <c r="P109" s="12" t="s">
        <v>38</v>
      </c>
      <c r="Q109" s="220">
        <v>1</v>
      </c>
      <c r="R109" s="13">
        <v>3</v>
      </c>
      <c r="S109" s="396">
        <v>36</v>
      </c>
      <c r="T109" s="13">
        <v>4</v>
      </c>
      <c r="U109" s="399">
        <v>46</v>
      </c>
      <c r="V109" s="13" t="s">
        <v>477</v>
      </c>
      <c r="W109" s="12" t="s">
        <v>2363</v>
      </c>
      <c r="X109" s="402" t="s">
        <v>2387</v>
      </c>
      <c r="Y109" s="13" t="s">
        <v>979</v>
      </c>
    </row>
    <row r="110" spans="1:25" ht="20.25" thickBot="1">
      <c r="A110" s="7">
        <v>109</v>
      </c>
      <c r="B110" s="13" t="s">
        <v>1653</v>
      </c>
      <c r="C110" s="8" t="s">
        <v>472</v>
      </c>
      <c r="D110" s="8" t="s">
        <v>2346</v>
      </c>
      <c r="E110" s="8" t="s">
        <v>2575</v>
      </c>
      <c r="F110" s="8" t="s">
        <v>134</v>
      </c>
      <c r="G110" s="9" t="s">
        <v>2469</v>
      </c>
      <c r="H110" s="9" t="s">
        <v>1829</v>
      </c>
      <c r="I110" s="9" t="s">
        <v>2390</v>
      </c>
      <c r="J110" s="7">
        <v>2</v>
      </c>
      <c r="K110" s="11" t="s">
        <v>2391</v>
      </c>
      <c r="L110" s="12">
        <v>2000</v>
      </c>
      <c r="M110" s="12" t="s">
        <v>24</v>
      </c>
      <c r="N110" s="394"/>
      <c r="O110" s="12">
        <v>100</v>
      </c>
      <c r="P110" s="12" t="s">
        <v>38</v>
      </c>
      <c r="Q110" s="221">
        <v>1</v>
      </c>
      <c r="R110" s="13">
        <v>3</v>
      </c>
      <c r="S110" s="397"/>
      <c r="T110" s="13">
        <v>3</v>
      </c>
      <c r="U110" s="400"/>
      <c r="V110" s="13" t="s">
        <v>477</v>
      </c>
      <c r="W110" s="12" t="s">
        <v>2363</v>
      </c>
      <c r="X110" s="403"/>
      <c r="Y110" s="13" t="s">
        <v>979</v>
      </c>
    </row>
    <row r="111" spans="1:25" ht="20.25" thickBot="1">
      <c r="A111" s="7">
        <v>110</v>
      </c>
      <c r="B111" s="13" t="s">
        <v>1653</v>
      </c>
      <c r="C111" s="8" t="s">
        <v>472</v>
      </c>
      <c r="D111" s="8" t="s">
        <v>2346</v>
      </c>
      <c r="E111" s="8" t="s">
        <v>2575</v>
      </c>
      <c r="F111" s="8" t="s">
        <v>134</v>
      </c>
      <c r="G111" s="9" t="s">
        <v>2392</v>
      </c>
      <c r="H111" s="9" t="s">
        <v>2369</v>
      </c>
      <c r="I111" s="9" t="s">
        <v>2393</v>
      </c>
      <c r="J111" s="7">
        <v>2</v>
      </c>
      <c r="K111" s="11" t="s">
        <v>2394</v>
      </c>
      <c r="L111" s="12">
        <v>2400</v>
      </c>
      <c r="M111" s="12" t="s">
        <v>24</v>
      </c>
      <c r="N111" s="395"/>
      <c r="O111" s="12">
        <v>200</v>
      </c>
      <c r="P111" s="12" t="s">
        <v>38</v>
      </c>
      <c r="Q111" s="220">
        <v>1</v>
      </c>
      <c r="R111" s="13">
        <v>3</v>
      </c>
      <c r="S111" s="398"/>
      <c r="T111" s="13">
        <v>3</v>
      </c>
      <c r="U111" s="401"/>
      <c r="V111" s="13" t="s">
        <v>477</v>
      </c>
      <c r="W111" s="12" t="s">
        <v>2363</v>
      </c>
      <c r="X111" s="404"/>
      <c r="Y111" s="13" t="s">
        <v>979</v>
      </c>
    </row>
    <row r="112" spans="1:25" ht="48" thickBot="1">
      <c r="A112" s="7">
        <v>111</v>
      </c>
      <c r="B112" s="13" t="s">
        <v>1653</v>
      </c>
      <c r="C112" s="8" t="s">
        <v>472</v>
      </c>
      <c r="D112" s="8" t="s">
        <v>2346</v>
      </c>
      <c r="E112" s="8" t="s">
        <v>2575</v>
      </c>
      <c r="F112" s="8" t="s">
        <v>134</v>
      </c>
      <c r="G112" s="9" t="s">
        <v>259</v>
      </c>
      <c r="H112" s="9" t="s">
        <v>1822</v>
      </c>
      <c r="I112" s="9" t="s">
        <v>2576</v>
      </c>
      <c r="J112" s="7">
        <v>2</v>
      </c>
      <c r="K112" s="11" t="s">
        <v>2513</v>
      </c>
      <c r="L112" s="12">
        <v>1200</v>
      </c>
      <c r="M112" s="12" t="s">
        <v>24</v>
      </c>
      <c r="N112" s="217">
        <v>29</v>
      </c>
      <c r="O112" s="12">
        <v>1000</v>
      </c>
      <c r="P112" s="12" t="s">
        <v>1466</v>
      </c>
      <c r="Q112" s="221">
        <v>1</v>
      </c>
      <c r="R112" s="13">
        <v>4</v>
      </c>
      <c r="S112" s="13">
        <v>28</v>
      </c>
      <c r="T112" s="13">
        <v>3</v>
      </c>
      <c r="U112" s="214">
        <v>31</v>
      </c>
      <c r="V112" s="13" t="s">
        <v>477</v>
      </c>
      <c r="W112" s="12" t="s">
        <v>2363</v>
      </c>
      <c r="X112" s="11" t="s">
        <v>2398</v>
      </c>
      <c r="Y112" s="13" t="s">
        <v>979</v>
      </c>
    </row>
    <row r="113" spans="1:25" ht="32.25" thickBot="1">
      <c r="A113" s="7">
        <v>112</v>
      </c>
      <c r="B113" s="13" t="s">
        <v>1653</v>
      </c>
      <c r="C113" s="8" t="s">
        <v>472</v>
      </c>
      <c r="D113" s="8" t="s">
        <v>2346</v>
      </c>
      <c r="E113" s="8" t="s">
        <v>2575</v>
      </c>
      <c r="F113" s="8" t="s">
        <v>134</v>
      </c>
      <c r="G113" s="9" t="s">
        <v>2577</v>
      </c>
      <c r="H113" s="9" t="s">
        <v>2038</v>
      </c>
      <c r="I113" s="9" t="s">
        <v>2578</v>
      </c>
      <c r="J113" s="7">
        <v>2</v>
      </c>
      <c r="K113" s="11" t="s">
        <v>2579</v>
      </c>
      <c r="L113" s="12">
        <v>500</v>
      </c>
      <c r="M113" s="12" t="s">
        <v>24</v>
      </c>
      <c r="N113" s="217">
        <v>1</v>
      </c>
      <c r="O113" s="12">
        <v>1</v>
      </c>
      <c r="P113" s="12" t="s">
        <v>2460</v>
      </c>
      <c r="Q113" s="220">
        <v>1</v>
      </c>
      <c r="R113" s="13">
        <v>5</v>
      </c>
      <c r="S113" s="13">
        <v>0</v>
      </c>
      <c r="T113" s="13">
        <v>5</v>
      </c>
      <c r="U113" s="214">
        <v>5</v>
      </c>
      <c r="V113" s="13" t="s">
        <v>493</v>
      </c>
      <c r="W113" s="12" t="s">
        <v>2363</v>
      </c>
      <c r="X113" s="11" t="s">
        <v>2580</v>
      </c>
      <c r="Y113" s="13" t="s">
        <v>979</v>
      </c>
    </row>
    <row r="114" spans="1:25" ht="48" thickBot="1">
      <c r="A114" s="7">
        <v>113</v>
      </c>
      <c r="B114" s="13" t="s">
        <v>1653</v>
      </c>
      <c r="C114" s="8" t="s">
        <v>472</v>
      </c>
      <c r="D114" s="8" t="s">
        <v>2346</v>
      </c>
      <c r="E114" s="8" t="s">
        <v>2575</v>
      </c>
      <c r="F114" s="8" t="s">
        <v>134</v>
      </c>
      <c r="G114" s="9" t="s">
        <v>565</v>
      </c>
      <c r="H114" s="9" t="s">
        <v>2422</v>
      </c>
      <c r="I114" s="9" t="s">
        <v>2581</v>
      </c>
      <c r="J114" s="7">
        <v>3</v>
      </c>
      <c r="K114" s="11" t="s">
        <v>2582</v>
      </c>
      <c r="L114" s="12">
        <v>5000</v>
      </c>
      <c r="M114" s="12" t="s">
        <v>24</v>
      </c>
      <c r="N114" s="217">
        <v>1</v>
      </c>
      <c r="O114" s="12">
        <v>5000</v>
      </c>
      <c r="P114" s="12" t="s">
        <v>24</v>
      </c>
      <c r="Q114" s="221">
        <v>1</v>
      </c>
      <c r="R114" s="13">
        <v>6</v>
      </c>
      <c r="S114" s="13">
        <v>0</v>
      </c>
      <c r="T114" s="13">
        <v>2</v>
      </c>
      <c r="U114" s="214">
        <v>2</v>
      </c>
      <c r="V114" s="13" t="s">
        <v>477</v>
      </c>
      <c r="W114" s="12" t="s">
        <v>2363</v>
      </c>
      <c r="X114" s="11" t="s">
        <v>2583</v>
      </c>
      <c r="Y114" s="13" t="s">
        <v>979</v>
      </c>
    </row>
    <row r="115" spans="1:25" ht="48" thickBot="1">
      <c r="A115" s="7">
        <v>114</v>
      </c>
      <c r="B115" s="13" t="s">
        <v>1653</v>
      </c>
      <c r="C115" s="8" t="s">
        <v>472</v>
      </c>
      <c r="D115" s="8" t="s">
        <v>2346</v>
      </c>
      <c r="E115" s="8" t="s">
        <v>2575</v>
      </c>
      <c r="F115" s="8" t="s">
        <v>134</v>
      </c>
      <c r="G115" s="9" t="s">
        <v>2412</v>
      </c>
      <c r="H115" s="9" t="s">
        <v>2404</v>
      </c>
      <c r="I115" s="9" t="s">
        <v>2412</v>
      </c>
      <c r="J115" s="7">
        <v>3</v>
      </c>
      <c r="K115" s="11" t="s">
        <v>2584</v>
      </c>
      <c r="L115" s="12">
        <v>70</v>
      </c>
      <c r="M115" s="12" t="s">
        <v>24</v>
      </c>
      <c r="N115" s="217">
        <v>1</v>
      </c>
      <c r="O115" s="12">
        <v>2</v>
      </c>
      <c r="P115" s="12" t="s">
        <v>2516</v>
      </c>
      <c r="Q115" s="220">
        <v>1</v>
      </c>
      <c r="R115" s="13">
        <v>7</v>
      </c>
      <c r="S115" s="13">
        <v>0</v>
      </c>
      <c r="T115" s="13">
        <v>1</v>
      </c>
      <c r="U115" s="214">
        <v>1</v>
      </c>
      <c r="V115" s="13" t="s">
        <v>493</v>
      </c>
      <c r="W115" s="12" t="s">
        <v>293</v>
      </c>
      <c r="X115" s="11" t="s">
        <v>2414</v>
      </c>
      <c r="Y115" s="13" t="s">
        <v>126</v>
      </c>
    </row>
    <row r="116" spans="1:25" s="203" customFormat="1" ht="32.25" customHeight="1" thickBot="1">
      <c r="A116" s="198">
        <v>115</v>
      </c>
      <c r="B116" s="199" t="s">
        <v>1653</v>
      </c>
      <c r="C116" s="200" t="s">
        <v>472</v>
      </c>
      <c r="D116" s="200" t="s">
        <v>2382</v>
      </c>
      <c r="E116" s="200" t="s">
        <v>2585</v>
      </c>
      <c r="F116" s="200" t="s">
        <v>134</v>
      </c>
      <c r="G116" s="201" t="s">
        <v>644</v>
      </c>
      <c r="H116" s="201" t="s">
        <v>2384</v>
      </c>
      <c r="I116" s="201" t="s">
        <v>2443</v>
      </c>
      <c r="J116" s="198">
        <v>2</v>
      </c>
      <c r="K116" s="202" t="s">
        <v>2386</v>
      </c>
      <c r="L116" s="190">
        <v>4000</v>
      </c>
      <c r="M116" s="190" t="s">
        <v>24</v>
      </c>
      <c r="N116" s="408">
        <v>95</v>
      </c>
      <c r="O116" s="190">
        <v>200</v>
      </c>
      <c r="P116" s="190" t="s">
        <v>38</v>
      </c>
      <c r="Q116" s="222">
        <v>1</v>
      </c>
      <c r="R116" s="420">
        <v>1</v>
      </c>
      <c r="S116" s="411">
        <v>92</v>
      </c>
      <c r="T116" s="199">
        <v>4</v>
      </c>
      <c r="U116" s="414">
        <v>103</v>
      </c>
      <c r="V116" s="199" t="s">
        <v>477</v>
      </c>
      <c r="W116" s="190" t="s">
        <v>2363</v>
      </c>
      <c r="X116" s="417" t="s">
        <v>2387</v>
      </c>
      <c r="Y116" s="199" t="s">
        <v>979</v>
      </c>
    </row>
    <row r="117" spans="1:25" ht="20.25" thickBot="1">
      <c r="A117" s="7">
        <v>116</v>
      </c>
      <c r="B117" s="13" t="s">
        <v>1653</v>
      </c>
      <c r="C117" s="8" t="s">
        <v>472</v>
      </c>
      <c r="D117" s="8" t="s">
        <v>2382</v>
      </c>
      <c r="E117" s="8" t="s">
        <v>2585</v>
      </c>
      <c r="F117" s="8" t="s">
        <v>134</v>
      </c>
      <c r="G117" s="9" t="s">
        <v>2469</v>
      </c>
      <c r="H117" s="9" t="s">
        <v>2389</v>
      </c>
      <c r="I117" s="9" t="s">
        <v>2390</v>
      </c>
      <c r="J117" s="7">
        <v>2</v>
      </c>
      <c r="K117" s="11" t="s">
        <v>2391</v>
      </c>
      <c r="L117" s="12">
        <v>2000</v>
      </c>
      <c r="M117" s="12" t="s">
        <v>24</v>
      </c>
      <c r="N117" s="409"/>
      <c r="O117" s="12">
        <v>100</v>
      </c>
      <c r="P117" s="12" t="s">
        <v>38</v>
      </c>
      <c r="Q117" s="220">
        <v>1</v>
      </c>
      <c r="R117" s="421"/>
      <c r="S117" s="412"/>
      <c r="T117" s="13">
        <v>4</v>
      </c>
      <c r="U117" s="415"/>
      <c r="V117" s="13" t="s">
        <v>477</v>
      </c>
      <c r="W117" s="12" t="s">
        <v>2363</v>
      </c>
      <c r="X117" s="418"/>
      <c r="Y117" s="13" t="s">
        <v>979</v>
      </c>
    </row>
    <row r="118" spans="1:25" ht="20.25" thickBot="1">
      <c r="A118" s="7">
        <v>117</v>
      </c>
      <c r="B118" s="13" t="s">
        <v>1653</v>
      </c>
      <c r="C118" s="8" t="s">
        <v>472</v>
      </c>
      <c r="D118" s="8" t="s">
        <v>2382</v>
      </c>
      <c r="E118" s="8" t="s">
        <v>2585</v>
      </c>
      <c r="F118" s="8" t="s">
        <v>134</v>
      </c>
      <c r="G118" s="9" t="s">
        <v>2392</v>
      </c>
      <c r="H118" s="9" t="s">
        <v>2369</v>
      </c>
      <c r="I118" s="9" t="s">
        <v>2445</v>
      </c>
      <c r="J118" s="7">
        <v>2</v>
      </c>
      <c r="K118" s="11" t="s">
        <v>2394</v>
      </c>
      <c r="L118" s="12">
        <v>3600</v>
      </c>
      <c r="M118" s="12" t="s">
        <v>24</v>
      </c>
      <c r="N118" s="410"/>
      <c r="O118" s="12">
        <v>300</v>
      </c>
      <c r="P118" s="12" t="s">
        <v>38</v>
      </c>
      <c r="Q118" s="220">
        <v>1</v>
      </c>
      <c r="R118" s="422"/>
      <c r="S118" s="413"/>
      <c r="T118" s="13">
        <v>3</v>
      </c>
      <c r="U118" s="416"/>
      <c r="V118" s="13" t="s">
        <v>477</v>
      </c>
      <c r="W118" s="12" t="s">
        <v>2363</v>
      </c>
      <c r="X118" s="419"/>
      <c r="Y118" s="13" t="s">
        <v>979</v>
      </c>
    </row>
    <row r="119" spans="1:25" ht="48" thickBot="1">
      <c r="A119" s="7">
        <v>118</v>
      </c>
      <c r="B119" s="13" t="s">
        <v>1653</v>
      </c>
      <c r="C119" s="8" t="s">
        <v>472</v>
      </c>
      <c r="D119" s="8" t="s">
        <v>2382</v>
      </c>
      <c r="E119" s="8" t="s">
        <v>2585</v>
      </c>
      <c r="F119" s="8" t="s">
        <v>134</v>
      </c>
      <c r="G119" s="9" t="s">
        <v>1761</v>
      </c>
      <c r="H119" s="9" t="s">
        <v>1703</v>
      </c>
      <c r="I119" s="9" t="s">
        <v>2586</v>
      </c>
      <c r="J119" s="7">
        <v>2</v>
      </c>
      <c r="K119" s="11" t="s">
        <v>2451</v>
      </c>
      <c r="L119" s="12">
        <v>20</v>
      </c>
      <c r="M119" s="12" t="s">
        <v>39</v>
      </c>
      <c r="N119" s="217">
        <v>30</v>
      </c>
      <c r="O119" s="12">
        <v>1000</v>
      </c>
      <c r="P119" s="12" t="s">
        <v>40</v>
      </c>
      <c r="Q119" s="220">
        <v>20</v>
      </c>
      <c r="R119" s="13">
        <v>2</v>
      </c>
      <c r="S119" s="13">
        <v>10</v>
      </c>
      <c r="T119" s="13">
        <v>20</v>
      </c>
      <c r="U119" s="214">
        <v>30</v>
      </c>
      <c r="V119" s="13" t="s">
        <v>477</v>
      </c>
      <c r="W119" s="12" t="s">
        <v>2363</v>
      </c>
      <c r="X119" s="11" t="s">
        <v>2505</v>
      </c>
      <c r="Y119" s="13" t="s">
        <v>979</v>
      </c>
    </row>
    <row r="120" spans="1:25" ht="32.25" thickBot="1">
      <c r="A120" s="7">
        <v>119</v>
      </c>
      <c r="B120" s="13" t="s">
        <v>1653</v>
      </c>
      <c r="C120" s="8" t="s">
        <v>472</v>
      </c>
      <c r="D120" s="8" t="s">
        <v>2382</v>
      </c>
      <c r="E120" s="8" t="s">
        <v>2585</v>
      </c>
      <c r="F120" s="8" t="s">
        <v>134</v>
      </c>
      <c r="G120" s="9" t="s">
        <v>565</v>
      </c>
      <c r="H120" s="9" t="s">
        <v>1935</v>
      </c>
      <c r="I120" s="9" t="s">
        <v>2423</v>
      </c>
      <c r="J120" s="7">
        <v>3</v>
      </c>
      <c r="K120" s="11" t="s">
        <v>2519</v>
      </c>
      <c r="L120" s="12">
        <v>5000</v>
      </c>
      <c r="M120" s="12" t="s">
        <v>24</v>
      </c>
      <c r="N120" s="217">
        <v>1</v>
      </c>
      <c r="O120" s="12">
        <v>5000</v>
      </c>
      <c r="P120" s="12" t="s">
        <v>24</v>
      </c>
      <c r="Q120" s="220">
        <v>1</v>
      </c>
      <c r="R120" s="13">
        <v>3</v>
      </c>
      <c r="S120" s="13">
        <v>0</v>
      </c>
      <c r="T120" s="13">
        <v>5</v>
      </c>
      <c r="U120" s="214">
        <v>5</v>
      </c>
      <c r="V120" s="13" t="s">
        <v>477</v>
      </c>
      <c r="W120" s="12" t="s">
        <v>2363</v>
      </c>
      <c r="X120" s="11" t="s">
        <v>2587</v>
      </c>
      <c r="Y120" s="13" t="s">
        <v>979</v>
      </c>
    </row>
    <row r="121" spans="1:25" ht="32.25" thickBot="1">
      <c r="A121" s="7">
        <v>120</v>
      </c>
      <c r="B121" s="13" t="s">
        <v>1653</v>
      </c>
      <c r="C121" s="8" t="s">
        <v>472</v>
      </c>
      <c r="D121" s="8" t="s">
        <v>2382</v>
      </c>
      <c r="E121" s="8" t="s">
        <v>2585</v>
      </c>
      <c r="F121" s="8" t="s">
        <v>134</v>
      </c>
      <c r="G121" s="9" t="s">
        <v>2588</v>
      </c>
      <c r="H121" s="9" t="s">
        <v>2589</v>
      </c>
      <c r="I121" s="9" t="s">
        <v>2588</v>
      </c>
      <c r="J121" s="7">
        <v>3</v>
      </c>
      <c r="K121" s="11" t="s">
        <v>2498</v>
      </c>
      <c r="L121" s="12">
        <v>500</v>
      </c>
      <c r="M121" s="12" t="s">
        <v>24</v>
      </c>
      <c r="N121" s="217">
        <v>1</v>
      </c>
      <c r="O121" s="12">
        <v>1</v>
      </c>
      <c r="P121" s="12" t="s">
        <v>2460</v>
      </c>
      <c r="Q121" s="220">
        <v>1</v>
      </c>
      <c r="R121" s="13">
        <v>4</v>
      </c>
      <c r="S121" s="13">
        <v>0</v>
      </c>
      <c r="T121" s="13">
        <v>5</v>
      </c>
      <c r="U121" s="214">
        <v>5</v>
      </c>
      <c r="V121" s="13" t="s">
        <v>493</v>
      </c>
      <c r="W121" s="12" t="s">
        <v>2363</v>
      </c>
      <c r="X121" s="11" t="s">
        <v>2499</v>
      </c>
      <c r="Y121" s="13" t="s">
        <v>125</v>
      </c>
    </row>
    <row r="122" spans="1:25" ht="32.25" thickBot="1">
      <c r="A122" s="7">
        <v>121</v>
      </c>
      <c r="B122" s="13" t="s">
        <v>1653</v>
      </c>
      <c r="C122" s="8" t="s">
        <v>472</v>
      </c>
      <c r="D122" s="8" t="s">
        <v>2382</v>
      </c>
      <c r="E122" s="8" t="s">
        <v>2585</v>
      </c>
      <c r="F122" s="8" t="s">
        <v>134</v>
      </c>
      <c r="G122" s="9" t="s">
        <v>2590</v>
      </c>
      <c r="H122" s="9" t="s">
        <v>2333</v>
      </c>
      <c r="I122" s="9" t="s">
        <v>2591</v>
      </c>
      <c r="J122" s="7">
        <v>3</v>
      </c>
      <c r="K122" s="11" t="s">
        <v>2592</v>
      </c>
      <c r="L122" s="12">
        <v>5000</v>
      </c>
      <c r="M122" s="12" t="s">
        <v>24</v>
      </c>
      <c r="N122" s="217">
        <v>1</v>
      </c>
      <c r="O122" s="12">
        <v>5000</v>
      </c>
      <c r="P122" s="12" t="s">
        <v>24</v>
      </c>
      <c r="Q122" s="220">
        <v>1</v>
      </c>
      <c r="R122" s="13">
        <v>5</v>
      </c>
      <c r="S122" s="13">
        <v>0</v>
      </c>
      <c r="T122" s="13">
        <v>3</v>
      </c>
      <c r="U122" s="214">
        <v>3</v>
      </c>
      <c r="V122" s="13" t="s">
        <v>477</v>
      </c>
      <c r="W122" s="12" t="s">
        <v>2363</v>
      </c>
      <c r="X122" s="11" t="s">
        <v>2503</v>
      </c>
      <c r="Y122" s="13" t="s">
        <v>979</v>
      </c>
    </row>
    <row r="123" spans="1:25" ht="48" thickBot="1">
      <c r="A123" s="7">
        <v>122</v>
      </c>
      <c r="B123" s="13" t="s">
        <v>1653</v>
      </c>
      <c r="C123" s="8" t="s">
        <v>472</v>
      </c>
      <c r="D123" s="8" t="s">
        <v>2382</v>
      </c>
      <c r="E123" s="8" t="s">
        <v>2585</v>
      </c>
      <c r="F123" s="8" t="s">
        <v>134</v>
      </c>
      <c r="G123" s="9" t="s">
        <v>2412</v>
      </c>
      <c r="H123" s="9" t="s">
        <v>2404</v>
      </c>
      <c r="I123" s="9" t="s">
        <v>2412</v>
      </c>
      <c r="J123" s="7">
        <v>3</v>
      </c>
      <c r="K123" s="11" t="s">
        <v>2584</v>
      </c>
      <c r="L123" s="12">
        <v>70</v>
      </c>
      <c r="M123" s="12" t="s">
        <v>24</v>
      </c>
      <c r="N123" s="217">
        <v>1</v>
      </c>
      <c r="O123" s="12">
        <v>1</v>
      </c>
      <c r="P123" s="12" t="s">
        <v>2516</v>
      </c>
      <c r="Q123" s="220">
        <v>1</v>
      </c>
      <c r="R123" s="13">
        <v>6</v>
      </c>
      <c r="S123" s="13">
        <v>0</v>
      </c>
      <c r="T123" s="13">
        <v>1</v>
      </c>
      <c r="U123" s="214">
        <v>1</v>
      </c>
      <c r="V123" s="13" t="s">
        <v>477</v>
      </c>
      <c r="W123" s="12" t="s">
        <v>293</v>
      </c>
      <c r="X123" s="11" t="s">
        <v>2414</v>
      </c>
      <c r="Y123" s="13" t="s">
        <v>126</v>
      </c>
    </row>
    <row r="124" spans="1:25" s="203" customFormat="1" ht="20.25" thickBot="1">
      <c r="A124" s="198">
        <v>123</v>
      </c>
      <c r="B124" s="199" t="s">
        <v>1653</v>
      </c>
      <c r="C124" s="200" t="s">
        <v>472</v>
      </c>
      <c r="D124" s="200" t="s">
        <v>2346</v>
      </c>
      <c r="E124" s="200" t="s">
        <v>2593</v>
      </c>
      <c r="F124" s="200" t="s">
        <v>134</v>
      </c>
      <c r="G124" s="201" t="s">
        <v>247</v>
      </c>
      <c r="H124" s="201" t="s">
        <v>2404</v>
      </c>
      <c r="I124" s="201" t="s">
        <v>247</v>
      </c>
      <c r="J124" s="198">
        <v>2</v>
      </c>
      <c r="K124" s="202" t="s">
        <v>2416</v>
      </c>
      <c r="L124" s="190">
        <v>60</v>
      </c>
      <c r="M124" s="190" t="s">
        <v>24</v>
      </c>
      <c r="N124" s="218">
        <v>1</v>
      </c>
      <c r="O124" s="190">
        <v>1200</v>
      </c>
      <c r="P124" s="190" t="s">
        <v>2468</v>
      </c>
      <c r="Q124" s="222">
        <v>1</v>
      </c>
      <c r="R124" s="199">
        <v>1</v>
      </c>
      <c r="S124" s="199">
        <v>0</v>
      </c>
      <c r="T124" s="199">
        <v>2</v>
      </c>
      <c r="U124" s="215">
        <v>2</v>
      </c>
      <c r="V124" s="199" t="s">
        <v>493</v>
      </c>
      <c r="W124" s="190" t="s">
        <v>293</v>
      </c>
      <c r="X124" s="202" t="s">
        <v>2418</v>
      </c>
      <c r="Y124" s="199" t="s">
        <v>979</v>
      </c>
    </row>
    <row r="125" spans="1:25" ht="36.75" thickBot="1">
      <c r="A125" s="7">
        <v>124</v>
      </c>
      <c r="B125" s="13" t="s">
        <v>1653</v>
      </c>
      <c r="C125" s="8" t="s">
        <v>472</v>
      </c>
      <c r="D125" s="8" t="s">
        <v>2346</v>
      </c>
      <c r="E125" s="8" t="s">
        <v>2593</v>
      </c>
      <c r="F125" s="8" t="s">
        <v>134</v>
      </c>
      <c r="G125" s="9" t="s">
        <v>1873</v>
      </c>
      <c r="H125" s="9" t="s">
        <v>2404</v>
      </c>
      <c r="I125" s="9" t="s">
        <v>1873</v>
      </c>
      <c r="J125" s="7">
        <v>2</v>
      </c>
      <c r="K125" s="11" t="s">
        <v>2440</v>
      </c>
      <c r="L125" s="12">
        <v>60</v>
      </c>
      <c r="M125" s="12" t="s">
        <v>24</v>
      </c>
      <c r="N125" s="217">
        <v>1</v>
      </c>
      <c r="O125" s="12">
        <v>60</v>
      </c>
      <c r="P125" s="12" t="s">
        <v>24</v>
      </c>
      <c r="Q125" s="208">
        <v>1</v>
      </c>
      <c r="R125" s="13">
        <v>1</v>
      </c>
      <c r="S125" s="13">
        <v>0</v>
      </c>
      <c r="T125" s="13">
        <v>1</v>
      </c>
      <c r="U125" s="214">
        <v>1</v>
      </c>
      <c r="V125" s="13" t="s">
        <v>493</v>
      </c>
      <c r="W125" s="12" t="s">
        <v>293</v>
      </c>
      <c r="X125" s="212" t="s">
        <v>2495</v>
      </c>
      <c r="Y125" s="13" t="s">
        <v>979</v>
      </c>
    </row>
    <row r="126" spans="1:25" ht="48" thickBot="1">
      <c r="A126" s="7">
        <v>125</v>
      </c>
      <c r="B126" s="13" t="s">
        <v>1653</v>
      </c>
      <c r="C126" s="8" t="s">
        <v>472</v>
      </c>
      <c r="D126" s="8" t="s">
        <v>2346</v>
      </c>
      <c r="E126" s="8" t="s">
        <v>2593</v>
      </c>
      <c r="F126" s="8" t="s">
        <v>134</v>
      </c>
      <c r="G126" s="9" t="s">
        <v>690</v>
      </c>
      <c r="H126" s="9" t="s">
        <v>2419</v>
      </c>
      <c r="I126" s="9" t="s">
        <v>690</v>
      </c>
      <c r="J126" s="7">
        <v>2</v>
      </c>
      <c r="K126" s="11" t="s">
        <v>2420</v>
      </c>
      <c r="L126" s="12">
        <v>3000</v>
      </c>
      <c r="M126" s="12" t="s">
        <v>24</v>
      </c>
      <c r="N126" s="217">
        <v>2</v>
      </c>
      <c r="O126" s="12">
        <v>2</v>
      </c>
      <c r="P126" s="12" t="s">
        <v>2460</v>
      </c>
      <c r="Q126" s="208">
        <v>2</v>
      </c>
      <c r="R126" s="13">
        <v>2</v>
      </c>
      <c r="S126" s="13">
        <v>0</v>
      </c>
      <c r="T126" s="13">
        <v>6</v>
      </c>
      <c r="U126" s="214">
        <v>6</v>
      </c>
      <c r="V126" s="13" t="s">
        <v>493</v>
      </c>
      <c r="W126" s="12" t="s">
        <v>2363</v>
      </c>
      <c r="X126" s="11" t="s">
        <v>2421</v>
      </c>
      <c r="Y126" s="13" t="s">
        <v>126</v>
      </c>
    </row>
    <row r="127" spans="1:25" ht="32.25" customHeight="1" thickBot="1">
      <c r="A127" s="7">
        <v>126</v>
      </c>
      <c r="B127" s="13" t="s">
        <v>1653</v>
      </c>
      <c r="C127" s="8" t="s">
        <v>472</v>
      </c>
      <c r="D127" s="8" t="s">
        <v>2346</v>
      </c>
      <c r="E127" s="8" t="s">
        <v>2593</v>
      </c>
      <c r="F127" s="8" t="s">
        <v>134</v>
      </c>
      <c r="G127" s="9" t="s">
        <v>644</v>
      </c>
      <c r="H127" s="9" t="s">
        <v>2384</v>
      </c>
      <c r="I127" s="9" t="s">
        <v>2594</v>
      </c>
      <c r="J127" s="7">
        <v>3</v>
      </c>
      <c r="K127" s="11" t="s">
        <v>2386</v>
      </c>
      <c r="L127" s="12">
        <v>1000</v>
      </c>
      <c r="M127" s="12" t="s">
        <v>24</v>
      </c>
      <c r="N127" s="393">
        <v>35</v>
      </c>
      <c r="O127" s="12">
        <v>50</v>
      </c>
      <c r="P127" s="12" t="s">
        <v>38</v>
      </c>
      <c r="Q127" s="208">
        <v>1</v>
      </c>
      <c r="R127" s="13">
        <v>3</v>
      </c>
      <c r="S127" s="396">
        <v>32</v>
      </c>
      <c r="T127" s="13">
        <v>3</v>
      </c>
      <c r="U127" s="399">
        <v>40</v>
      </c>
      <c r="V127" s="13" t="s">
        <v>477</v>
      </c>
      <c r="W127" s="12" t="s">
        <v>2363</v>
      </c>
      <c r="X127" s="402" t="s">
        <v>2387</v>
      </c>
      <c r="Y127" s="13" t="s">
        <v>979</v>
      </c>
    </row>
    <row r="128" spans="1:25" ht="20.25" thickBot="1">
      <c r="A128" s="7">
        <v>127</v>
      </c>
      <c r="B128" s="13" t="s">
        <v>1653</v>
      </c>
      <c r="C128" s="8" t="s">
        <v>472</v>
      </c>
      <c r="D128" s="8" t="s">
        <v>2346</v>
      </c>
      <c r="E128" s="8" t="s">
        <v>2593</v>
      </c>
      <c r="F128" s="8" t="s">
        <v>134</v>
      </c>
      <c r="G128" s="9" t="s">
        <v>2469</v>
      </c>
      <c r="H128" s="9" t="s">
        <v>2389</v>
      </c>
      <c r="I128" s="9" t="s">
        <v>2566</v>
      </c>
      <c r="J128" s="7">
        <v>3</v>
      </c>
      <c r="K128" s="11" t="s">
        <v>2391</v>
      </c>
      <c r="L128" s="12">
        <v>1200</v>
      </c>
      <c r="M128" s="12" t="s">
        <v>24</v>
      </c>
      <c r="N128" s="394"/>
      <c r="O128" s="12">
        <v>50</v>
      </c>
      <c r="P128" s="12" t="s">
        <v>38</v>
      </c>
      <c r="Q128" s="208">
        <v>1</v>
      </c>
      <c r="R128" s="13">
        <v>3</v>
      </c>
      <c r="S128" s="397"/>
      <c r="T128" s="13">
        <v>3</v>
      </c>
      <c r="U128" s="400"/>
      <c r="V128" s="13" t="s">
        <v>477</v>
      </c>
      <c r="W128" s="12" t="s">
        <v>2363</v>
      </c>
      <c r="X128" s="403"/>
      <c r="Y128" s="13" t="s">
        <v>979</v>
      </c>
    </row>
    <row r="129" spans="1:25" ht="20.25" thickBot="1">
      <c r="A129" s="7">
        <v>128</v>
      </c>
      <c r="B129" s="13" t="s">
        <v>1653</v>
      </c>
      <c r="C129" s="8" t="s">
        <v>472</v>
      </c>
      <c r="D129" s="8" t="s">
        <v>2346</v>
      </c>
      <c r="E129" s="8" t="s">
        <v>2593</v>
      </c>
      <c r="F129" s="8" t="s">
        <v>134</v>
      </c>
      <c r="G129" s="9" t="s">
        <v>2392</v>
      </c>
      <c r="H129" s="9" t="s">
        <v>2369</v>
      </c>
      <c r="I129" s="9" t="s">
        <v>2535</v>
      </c>
      <c r="J129" s="7">
        <v>3</v>
      </c>
      <c r="K129" s="11" t="s">
        <v>2394</v>
      </c>
      <c r="L129" s="12">
        <v>1200</v>
      </c>
      <c r="M129" s="12" t="s">
        <v>24</v>
      </c>
      <c r="N129" s="395"/>
      <c r="O129" s="12">
        <v>100</v>
      </c>
      <c r="P129" s="12" t="s">
        <v>38</v>
      </c>
      <c r="Q129" s="208">
        <v>1</v>
      </c>
      <c r="R129" s="13">
        <v>3</v>
      </c>
      <c r="S129" s="398"/>
      <c r="T129" s="13">
        <v>2</v>
      </c>
      <c r="U129" s="401"/>
      <c r="V129" s="13" t="s">
        <v>477</v>
      </c>
      <c r="W129" s="12" t="s">
        <v>2363</v>
      </c>
      <c r="X129" s="404"/>
      <c r="Y129" s="13" t="s">
        <v>979</v>
      </c>
    </row>
    <row r="130" spans="1:25" ht="48" thickBot="1">
      <c r="A130" s="7">
        <v>129</v>
      </c>
      <c r="B130" s="13" t="s">
        <v>1653</v>
      </c>
      <c r="C130" s="8" t="s">
        <v>472</v>
      </c>
      <c r="D130" s="8" t="s">
        <v>2346</v>
      </c>
      <c r="E130" s="8" t="s">
        <v>2593</v>
      </c>
      <c r="F130" s="8" t="s">
        <v>134</v>
      </c>
      <c r="G130" s="9" t="s">
        <v>2595</v>
      </c>
      <c r="H130" s="9" t="s">
        <v>1822</v>
      </c>
      <c r="I130" s="9" t="s">
        <v>2596</v>
      </c>
      <c r="J130" s="7">
        <v>3</v>
      </c>
      <c r="K130" s="11" t="s">
        <v>2513</v>
      </c>
      <c r="L130" s="12">
        <v>1500</v>
      </c>
      <c r="M130" s="12" t="s">
        <v>24</v>
      </c>
      <c r="N130" s="217">
        <v>17</v>
      </c>
      <c r="O130" s="12">
        <v>1000</v>
      </c>
      <c r="P130" s="12" t="s">
        <v>1466</v>
      </c>
      <c r="Q130" s="208">
        <v>1</v>
      </c>
      <c r="R130" s="13">
        <v>4</v>
      </c>
      <c r="S130" s="13">
        <v>16</v>
      </c>
      <c r="T130" s="13">
        <v>2</v>
      </c>
      <c r="U130" s="214">
        <v>18</v>
      </c>
      <c r="V130" s="13" t="s">
        <v>477</v>
      </c>
      <c r="W130" s="12" t="s">
        <v>2363</v>
      </c>
      <c r="X130" s="11" t="s">
        <v>2398</v>
      </c>
      <c r="Y130" s="13" t="s">
        <v>979</v>
      </c>
    </row>
    <row r="131" spans="1:25" ht="32.25" thickBot="1">
      <c r="A131" s="7">
        <v>130</v>
      </c>
      <c r="B131" s="13" t="s">
        <v>1653</v>
      </c>
      <c r="C131" s="8" t="s">
        <v>472</v>
      </c>
      <c r="D131" s="8" t="s">
        <v>2346</v>
      </c>
      <c r="E131" s="8" t="s">
        <v>2593</v>
      </c>
      <c r="F131" s="8" t="s">
        <v>134</v>
      </c>
      <c r="G131" s="9" t="s">
        <v>2597</v>
      </c>
      <c r="H131" s="9" t="s">
        <v>2333</v>
      </c>
      <c r="I131" s="9" t="s">
        <v>2501</v>
      </c>
      <c r="J131" s="7">
        <v>2</v>
      </c>
      <c r="K131" s="11" t="s">
        <v>2502</v>
      </c>
      <c r="L131" s="12">
        <v>5000</v>
      </c>
      <c r="M131" s="12" t="s">
        <v>24</v>
      </c>
      <c r="N131" s="217">
        <v>1</v>
      </c>
      <c r="O131" s="12">
        <v>5000</v>
      </c>
      <c r="P131" s="12" t="s">
        <v>24</v>
      </c>
      <c r="Q131" s="208">
        <v>1</v>
      </c>
      <c r="R131" s="13">
        <v>5</v>
      </c>
      <c r="S131" s="13">
        <v>0</v>
      </c>
      <c r="T131" s="13">
        <v>3</v>
      </c>
      <c r="U131" s="214">
        <v>3</v>
      </c>
      <c r="V131" s="13" t="s">
        <v>477</v>
      </c>
      <c r="W131" s="12" t="s">
        <v>293</v>
      </c>
      <c r="X131" s="11" t="s">
        <v>2598</v>
      </c>
      <c r="Y131" s="13" t="s">
        <v>979</v>
      </c>
    </row>
    <row r="132" spans="1:25" ht="48" thickBot="1">
      <c r="A132" s="7">
        <v>131</v>
      </c>
      <c r="B132" s="13" t="s">
        <v>1653</v>
      </c>
      <c r="C132" s="8" t="s">
        <v>472</v>
      </c>
      <c r="D132" s="8" t="s">
        <v>2346</v>
      </c>
      <c r="E132" s="8" t="s">
        <v>2593</v>
      </c>
      <c r="F132" s="8" t="s">
        <v>134</v>
      </c>
      <c r="G132" s="9" t="s">
        <v>2412</v>
      </c>
      <c r="H132" s="9" t="s">
        <v>2404</v>
      </c>
      <c r="I132" s="9" t="s">
        <v>2412</v>
      </c>
      <c r="J132" s="7">
        <v>2</v>
      </c>
      <c r="K132" s="11" t="s">
        <v>2584</v>
      </c>
      <c r="L132" s="12">
        <v>70</v>
      </c>
      <c r="M132" s="12" t="s">
        <v>24</v>
      </c>
      <c r="N132" s="217">
        <v>1</v>
      </c>
      <c r="O132" s="12">
        <v>1</v>
      </c>
      <c r="P132" s="12" t="s">
        <v>2516</v>
      </c>
      <c r="Q132" s="208">
        <v>1</v>
      </c>
      <c r="R132" s="13">
        <v>6</v>
      </c>
      <c r="S132" s="13">
        <v>0</v>
      </c>
      <c r="T132" s="13">
        <v>1</v>
      </c>
      <c r="U132" s="214">
        <v>1</v>
      </c>
      <c r="V132" s="13" t="s">
        <v>493</v>
      </c>
      <c r="W132" s="12" t="s">
        <v>293</v>
      </c>
      <c r="X132" s="11" t="s">
        <v>2414</v>
      </c>
      <c r="Y132" s="13" t="s">
        <v>126</v>
      </c>
    </row>
    <row r="133" spans="1:25" s="203" customFormat="1" ht="20.25" thickBot="1">
      <c r="A133" s="198">
        <v>132</v>
      </c>
      <c r="B133" s="199" t="s">
        <v>1653</v>
      </c>
      <c r="C133" s="200" t="s">
        <v>472</v>
      </c>
      <c r="D133" s="200" t="s">
        <v>2346</v>
      </c>
      <c r="E133" s="200" t="s">
        <v>2599</v>
      </c>
      <c r="F133" s="200" t="s">
        <v>134</v>
      </c>
      <c r="G133" s="201" t="s">
        <v>247</v>
      </c>
      <c r="H133" s="201" t="s">
        <v>2404</v>
      </c>
      <c r="I133" s="201" t="s">
        <v>247</v>
      </c>
      <c r="J133" s="198">
        <v>3</v>
      </c>
      <c r="K133" s="202" t="s">
        <v>2416</v>
      </c>
      <c r="L133" s="190">
        <v>60</v>
      </c>
      <c r="M133" s="190" t="s">
        <v>24</v>
      </c>
      <c r="N133" s="218">
        <v>1</v>
      </c>
      <c r="O133" s="190">
        <v>1000</v>
      </c>
      <c r="P133" s="190" t="s">
        <v>2468</v>
      </c>
      <c r="Q133" s="222">
        <v>1</v>
      </c>
      <c r="R133" s="199">
        <v>1</v>
      </c>
      <c r="S133" s="199">
        <v>0</v>
      </c>
      <c r="T133" s="199">
        <v>2</v>
      </c>
      <c r="U133" s="215">
        <v>2</v>
      </c>
      <c r="V133" s="199" t="s">
        <v>493</v>
      </c>
      <c r="W133" s="190" t="s">
        <v>293</v>
      </c>
      <c r="X133" s="202" t="s">
        <v>2418</v>
      </c>
      <c r="Y133" s="199" t="s">
        <v>979</v>
      </c>
    </row>
    <row r="134" spans="1:25" ht="32.25" customHeight="1" thickBot="1">
      <c r="A134" s="7">
        <v>133</v>
      </c>
      <c r="B134" s="13" t="s">
        <v>1653</v>
      </c>
      <c r="C134" s="8" t="s">
        <v>472</v>
      </c>
      <c r="D134" s="8" t="s">
        <v>2346</v>
      </c>
      <c r="E134" s="8" t="s">
        <v>2599</v>
      </c>
      <c r="F134" s="8" t="s">
        <v>134</v>
      </c>
      <c r="G134" s="9" t="s">
        <v>2600</v>
      </c>
      <c r="H134" s="9" t="s">
        <v>1880</v>
      </c>
      <c r="I134" s="9" t="s">
        <v>2594</v>
      </c>
      <c r="J134" s="7">
        <v>2</v>
      </c>
      <c r="K134" s="11" t="s">
        <v>2386</v>
      </c>
      <c r="L134" s="12">
        <v>2400</v>
      </c>
      <c r="M134" s="12" t="s">
        <v>24</v>
      </c>
      <c r="N134" s="393">
        <v>39</v>
      </c>
      <c r="O134" s="12">
        <v>50</v>
      </c>
      <c r="P134" s="12" t="s">
        <v>38</v>
      </c>
      <c r="Q134" s="208">
        <v>2</v>
      </c>
      <c r="R134" s="13">
        <v>2</v>
      </c>
      <c r="S134" s="396">
        <v>35</v>
      </c>
      <c r="T134" s="13">
        <v>4</v>
      </c>
      <c r="U134" s="399">
        <v>44</v>
      </c>
      <c r="V134" s="13" t="s">
        <v>477</v>
      </c>
      <c r="W134" s="12" t="s">
        <v>293</v>
      </c>
      <c r="X134" s="402" t="s">
        <v>2387</v>
      </c>
      <c r="Y134" s="13" t="s">
        <v>979</v>
      </c>
    </row>
    <row r="135" spans="1:25" ht="20.25" thickBot="1">
      <c r="A135" s="7">
        <v>134</v>
      </c>
      <c r="B135" s="13" t="s">
        <v>1653</v>
      </c>
      <c r="C135" s="8" t="s">
        <v>472</v>
      </c>
      <c r="D135" s="8" t="s">
        <v>2346</v>
      </c>
      <c r="E135" s="8" t="s">
        <v>2599</v>
      </c>
      <c r="F135" s="8" t="s">
        <v>134</v>
      </c>
      <c r="G135" s="9" t="s">
        <v>2469</v>
      </c>
      <c r="H135" s="9" t="s">
        <v>1829</v>
      </c>
      <c r="I135" s="9" t="s">
        <v>2601</v>
      </c>
      <c r="J135" s="7">
        <v>2</v>
      </c>
      <c r="K135" s="11" t="s">
        <v>2391</v>
      </c>
      <c r="L135" s="12">
        <v>1000</v>
      </c>
      <c r="M135" s="12" t="s">
        <v>24</v>
      </c>
      <c r="N135" s="394"/>
      <c r="O135" s="12">
        <v>20</v>
      </c>
      <c r="P135" s="12" t="s">
        <v>38</v>
      </c>
      <c r="Q135" s="208">
        <v>1</v>
      </c>
      <c r="R135" s="13">
        <v>2</v>
      </c>
      <c r="S135" s="397"/>
      <c r="T135" s="13">
        <v>3</v>
      </c>
      <c r="U135" s="400"/>
      <c r="V135" s="13" t="s">
        <v>477</v>
      </c>
      <c r="W135" s="12" t="s">
        <v>293</v>
      </c>
      <c r="X135" s="403"/>
      <c r="Y135" s="13" t="s">
        <v>979</v>
      </c>
    </row>
    <row r="136" spans="1:25" ht="20.25" thickBot="1">
      <c r="A136" s="7">
        <v>135</v>
      </c>
      <c r="B136" s="13" t="s">
        <v>1653</v>
      </c>
      <c r="C136" s="8" t="s">
        <v>472</v>
      </c>
      <c r="D136" s="8" t="s">
        <v>2346</v>
      </c>
      <c r="E136" s="8" t="s">
        <v>2599</v>
      </c>
      <c r="F136" s="8" t="s">
        <v>134</v>
      </c>
      <c r="G136" s="9" t="s">
        <v>2392</v>
      </c>
      <c r="H136" s="9" t="s">
        <v>2369</v>
      </c>
      <c r="I136" s="9" t="s">
        <v>2219</v>
      </c>
      <c r="J136" s="7">
        <v>2</v>
      </c>
      <c r="K136" s="11" t="s">
        <v>2394</v>
      </c>
      <c r="L136" s="12">
        <v>1200</v>
      </c>
      <c r="M136" s="12" t="s">
        <v>24</v>
      </c>
      <c r="N136" s="395"/>
      <c r="O136" s="12">
        <v>50</v>
      </c>
      <c r="P136" s="12" t="s">
        <v>38</v>
      </c>
      <c r="Q136" s="208">
        <v>1</v>
      </c>
      <c r="R136" s="13">
        <v>2</v>
      </c>
      <c r="S136" s="398"/>
      <c r="T136" s="13">
        <v>2</v>
      </c>
      <c r="U136" s="401"/>
      <c r="V136" s="13" t="s">
        <v>477</v>
      </c>
      <c r="W136" s="12" t="s">
        <v>293</v>
      </c>
      <c r="X136" s="404"/>
      <c r="Y136" s="13" t="s">
        <v>979</v>
      </c>
    </row>
    <row r="137" spans="1:25" ht="32.25" thickBot="1">
      <c r="A137" s="7">
        <v>136</v>
      </c>
      <c r="B137" s="13" t="s">
        <v>1653</v>
      </c>
      <c r="C137" s="8" t="s">
        <v>472</v>
      </c>
      <c r="D137" s="8" t="s">
        <v>2346</v>
      </c>
      <c r="E137" s="8" t="s">
        <v>2599</v>
      </c>
      <c r="F137" s="8" t="s">
        <v>134</v>
      </c>
      <c r="G137" s="9" t="s">
        <v>2588</v>
      </c>
      <c r="H137" s="9" t="s">
        <v>2589</v>
      </c>
      <c r="I137" s="9" t="s">
        <v>2497</v>
      </c>
      <c r="J137" s="7">
        <v>3</v>
      </c>
      <c r="K137" s="11" t="s">
        <v>2498</v>
      </c>
      <c r="L137" s="12">
        <v>500</v>
      </c>
      <c r="M137" s="12" t="s">
        <v>24</v>
      </c>
      <c r="N137" s="217">
        <v>1</v>
      </c>
      <c r="O137" s="12">
        <v>1</v>
      </c>
      <c r="P137" s="12" t="s">
        <v>2460</v>
      </c>
      <c r="Q137" s="208">
        <v>1</v>
      </c>
      <c r="R137" s="13">
        <v>3</v>
      </c>
      <c r="S137" s="13">
        <v>0</v>
      </c>
      <c r="T137" s="13">
        <v>5</v>
      </c>
      <c r="U137" s="214">
        <v>5</v>
      </c>
      <c r="V137" s="13" t="s">
        <v>493</v>
      </c>
      <c r="W137" s="12" t="s">
        <v>2363</v>
      </c>
      <c r="X137" s="11" t="s">
        <v>2602</v>
      </c>
      <c r="Y137" s="13" t="s">
        <v>125</v>
      </c>
    </row>
    <row r="138" spans="1:25" ht="48" thickBot="1">
      <c r="A138" s="7">
        <v>137</v>
      </c>
      <c r="B138" s="13" t="s">
        <v>1653</v>
      </c>
      <c r="C138" s="8" t="s">
        <v>472</v>
      </c>
      <c r="D138" s="8" t="s">
        <v>2346</v>
      </c>
      <c r="E138" s="8" t="s">
        <v>2599</v>
      </c>
      <c r="F138" s="8" t="s">
        <v>134</v>
      </c>
      <c r="G138" s="9" t="s">
        <v>259</v>
      </c>
      <c r="H138" s="9" t="s">
        <v>1822</v>
      </c>
      <c r="I138" s="9" t="s">
        <v>2603</v>
      </c>
      <c r="J138" s="7">
        <v>3</v>
      </c>
      <c r="K138" s="11" t="s">
        <v>2513</v>
      </c>
      <c r="L138" s="12">
        <v>3000</v>
      </c>
      <c r="M138" s="12" t="s">
        <v>24</v>
      </c>
      <c r="N138" s="217">
        <v>24</v>
      </c>
      <c r="O138" s="12">
        <v>2000</v>
      </c>
      <c r="P138" s="12" t="s">
        <v>1466</v>
      </c>
      <c r="Q138" s="208">
        <v>1</v>
      </c>
      <c r="R138" s="13">
        <v>4</v>
      </c>
      <c r="S138" s="13">
        <v>23</v>
      </c>
      <c r="T138" s="13">
        <v>4</v>
      </c>
      <c r="U138" s="214">
        <v>27</v>
      </c>
      <c r="V138" s="13" t="s">
        <v>477</v>
      </c>
      <c r="W138" s="12" t="s">
        <v>293</v>
      </c>
      <c r="X138" s="11" t="s">
        <v>2526</v>
      </c>
      <c r="Y138" s="13" t="s">
        <v>979</v>
      </c>
    </row>
    <row r="139" spans="1:25" ht="48" thickBot="1">
      <c r="A139" s="7">
        <v>138</v>
      </c>
      <c r="B139" s="13" t="s">
        <v>1653</v>
      </c>
      <c r="C139" s="8" t="s">
        <v>472</v>
      </c>
      <c r="D139" s="8" t="s">
        <v>2346</v>
      </c>
      <c r="E139" s="8" t="s">
        <v>2599</v>
      </c>
      <c r="F139" s="8" t="s">
        <v>134</v>
      </c>
      <c r="G139" s="9" t="s">
        <v>2412</v>
      </c>
      <c r="H139" s="9" t="s">
        <v>2404</v>
      </c>
      <c r="I139" s="9" t="s">
        <v>2412</v>
      </c>
      <c r="J139" s="7">
        <v>3</v>
      </c>
      <c r="K139" s="11" t="s">
        <v>2584</v>
      </c>
      <c r="L139" s="12">
        <v>70</v>
      </c>
      <c r="M139" s="12" t="s">
        <v>24</v>
      </c>
      <c r="N139" s="217">
        <v>1</v>
      </c>
      <c r="O139" s="12">
        <v>1</v>
      </c>
      <c r="P139" s="12" t="s">
        <v>2516</v>
      </c>
      <c r="Q139" s="208">
        <v>1</v>
      </c>
      <c r="R139" s="13">
        <v>5</v>
      </c>
      <c r="S139" s="13">
        <v>0</v>
      </c>
      <c r="T139" s="13">
        <v>1</v>
      </c>
      <c r="U139" s="214">
        <v>1</v>
      </c>
      <c r="V139" s="13" t="s">
        <v>493</v>
      </c>
      <c r="W139" s="12" t="s">
        <v>293</v>
      </c>
      <c r="X139" s="11" t="s">
        <v>2414</v>
      </c>
      <c r="Y139" s="13" t="s">
        <v>126</v>
      </c>
    </row>
    <row r="140" spans="1:25" s="203" customFormat="1" ht="20.25" thickBot="1">
      <c r="A140" s="198">
        <v>139</v>
      </c>
      <c r="B140" s="199" t="s">
        <v>1653</v>
      </c>
      <c r="C140" s="200" t="s">
        <v>472</v>
      </c>
      <c r="D140" s="200" t="s">
        <v>2382</v>
      </c>
      <c r="E140" s="200" t="s">
        <v>2604</v>
      </c>
      <c r="F140" s="200" t="s">
        <v>134</v>
      </c>
      <c r="G140" s="201" t="s">
        <v>247</v>
      </c>
      <c r="H140" s="201" t="s">
        <v>2404</v>
      </c>
      <c r="I140" s="201" t="s">
        <v>247</v>
      </c>
      <c r="J140" s="198">
        <v>3</v>
      </c>
      <c r="K140" s="202" t="s">
        <v>2416</v>
      </c>
      <c r="L140" s="190">
        <v>60</v>
      </c>
      <c r="M140" s="190" t="s">
        <v>24</v>
      </c>
      <c r="N140" s="218">
        <v>1</v>
      </c>
      <c r="O140" s="190">
        <v>1500</v>
      </c>
      <c r="P140" s="190" t="s">
        <v>2468</v>
      </c>
      <c r="Q140" s="222">
        <v>1</v>
      </c>
      <c r="R140" s="199">
        <v>1</v>
      </c>
      <c r="S140" s="199">
        <v>0</v>
      </c>
      <c r="T140" s="199">
        <v>2</v>
      </c>
      <c r="U140" s="215">
        <v>2</v>
      </c>
      <c r="V140" s="199" t="s">
        <v>493</v>
      </c>
      <c r="W140" s="190" t="s">
        <v>293</v>
      </c>
      <c r="X140" s="202" t="s">
        <v>2418</v>
      </c>
      <c r="Y140" s="199" t="s">
        <v>979</v>
      </c>
    </row>
    <row r="141" spans="1:25" ht="32.25" thickBot="1">
      <c r="A141" s="7">
        <v>140</v>
      </c>
      <c r="B141" s="13" t="s">
        <v>1653</v>
      </c>
      <c r="C141" s="8" t="s">
        <v>472</v>
      </c>
      <c r="D141" s="8" t="s">
        <v>2382</v>
      </c>
      <c r="E141" s="8" t="s">
        <v>2604</v>
      </c>
      <c r="F141" s="8" t="s">
        <v>134</v>
      </c>
      <c r="G141" s="9" t="s">
        <v>1873</v>
      </c>
      <c r="H141" s="9" t="s">
        <v>2404</v>
      </c>
      <c r="I141" s="9" t="s">
        <v>1873</v>
      </c>
      <c r="J141" s="7">
        <v>3</v>
      </c>
      <c r="K141" s="11" t="s">
        <v>2440</v>
      </c>
      <c r="L141" s="12">
        <v>70</v>
      </c>
      <c r="M141" s="12" t="s">
        <v>24</v>
      </c>
      <c r="N141" s="217">
        <v>1</v>
      </c>
      <c r="O141" s="12">
        <v>60</v>
      </c>
      <c r="P141" s="12" t="s">
        <v>24</v>
      </c>
      <c r="Q141" s="208">
        <v>1</v>
      </c>
      <c r="R141" s="13">
        <v>1</v>
      </c>
      <c r="S141" s="13">
        <v>0</v>
      </c>
      <c r="T141" s="13">
        <v>1</v>
      </c>
      <c r="U141" s="214">
        <v>1</v>
      </c>
      <c r="V141" s="13" t="s">
        <v>493</v>
      </c>
      <c r="W141" s="12" t="s">
        <v>293</v>
      </c>
      <c r="X141" s="11" t="s">
        <v>2441</v>
      </c>
      <c r="Y141" s="13" t="s">
        <v>979</v>
      </c>
    </row>
    <row r="142" spans="1:25" ht="32.25" customHeight="1" thickBot="1">
      <c r="A142" s="7">
        <v>141</v>
      </c>
      <c r="B142" s="13" t="s">
        <v>1653</v>
      </c>
      <c r="C142" s="8" t="s">
        <v>472</v>
      </c>
      <c r="D142" s="8" t="s">
        <v>2382</v>
      </c>
      <c r="E142" s="8" t="s">
        <v>2604</v>
      </c>
      <c r="F142" s="8" t="s">
        <v>134</v>
      </c>
      <c r="G142" s="9" t="s">
        <v>644</v>
      </c>
      <c r="H142" s="9" t="s">
        <v>1880</v>
      </c>
      <c r="I142" s="9" t="s">
        <v>2188</v>
      </c>
      <c r="J142" s="7">
        <v>2</v>
      </c>
      <c r="K142" s="11" t="s">
        <v>2386</v>
      </c>
      <c r="L142" s="12">
        <v>1200</v>
      </c>
      <c r="M142" s="12" t="s">
        <v>24</v>
      </c>
      <c r="N142" s="393">
        <v>31</v>
      </c>
      <c r="O142" s="12">
        <v>20</v>
      </c>
      <c r="P142" s="12" t="s">
        <v>38</v>
      </c>
      <c r="Q142" s="208">
        <v>2</v>
      </c>
      <c r="R142" s="13">
        <v>2</v>
      </c>
      <c r="S142" s="396">
        <v>23</v>
      </c>
      <c r="T142" s="13">
        <v>4</v>
      </c>
      <c r="U142" s="399">
        <v>38</v>
      </c>
      <c r="V142" s="13" t="s">
        <v>477</v>
      </c>
      <c r="W142" s="12" t="s">
        <v>2363</v>
      </c>
      <c r="X142" s="402" t="s">
        <v>2387</v>
      </c>
      <c r="Y142" s="13" t="s">
        <v>979</v>
      </c>
    </row>
    <row r="143" spans="1:25" ht="20.25" thickBot="1">
      <c r="A143" s="7">
        <v>142</v>
      </c>
      <c r="B143" s="13" t="s">
        <v>1653</v>
      </c>
      <c r="C143" s="8" t="s">
        <v>472</v>
      </c>
      <c r="D143" s="8" t="s">
        <v>2382</v>
      </c>
      <c r="E143" s="8" t="s">
        <v>2604</v>
      </c>
      <c r="F143" s="8" t="s">
        <v>134</v>
      </c>
      <c r="G143" s="9" t="s">
        <v>156</v>
      </c>
      <c r="H143" s="9" t="s">
        <v>1829</v>
      </c>
      <c r="I143" s="9" t="s">
        <v>2107</v>
      </c>
      <c r="J143" s="7">
        <v>2</v>
      </c>
      <c r="K143" s="11" t="s">
        <v>2391</v>
      </c>
      <c r="L143" s="12">
        <v>700</v>
      </c>
      <c r="M143" s="12" t="s">
        <v>24</v>
      </c>
      <c r="N143" s="394"/>
      <c r="O143" s="12">
        <v>10</v>
      </c>
      <c r="P143" s="12" t="s">
        <v>38</v>
      </c>
      <c r="Q143" s="208">
        <v>1</v>
      </c>
      <c r="R143" s="13">
        <v>2</v>
      </c>
      <c r="S143" s="397"/>
      <c r="T143" s="13">
        <v>2</v>
      </c>
      <c r="U143" s="400"/>
      <c r="V143" s="13" t="s">
        <v>477</v>
      </c>
      <c r="W143" s="12" t="s">
        <v>2363</v>
      </c>
      <c r="X143" s="403"/>
      <c r="Y143" s="13" t="s">
        <v>979</v>
      </c>
    </row>
    <row r="144" spans="1:25" ht="20.25" thickBot="1">
      <c r="A144" s="7">
        <v>143</v>
      </c>
      <c r="B144" s="13" t="s">
        <v>1653</v>
      </c>
      <c r="C144" s="8" t="s">
        <v>472</v>
      </c>
      <c r="D144" s="8" t="s">
        <v>2382</v>
      </c>
      <c r="E144" s="8" t="s">
        <v>2604</v>
      </c>
      <c r="F144" s="8" t="s">
        <v>134</v>
      </c>
      <c r="G144" s="9" t="s">
        <v>2605</v>
      </c>
      <c r="H144" s="9" t="s">
        <v>2606</v>
      </c>
      <c r="I144" s="9" t="s">
        <v>2607</v>
      </c>
      <c r="J144" s="7">
        <v>2</v>
      </c>
      <c r="K144" s="11" t="s">
        <v>2391</v>
      </c>
      <c r="L144" s="12">
        <v>3600</v>
      </c>
      <c r="M144" s="12" t="s">
        <v>24</v>
      </c>
      <c r="N144" s="394"/>
      <c r="O144" s="12">
        <v>90</v>
      </c>
      <c r="P144" s="12" t="s">
        <v>38</v>
      </c>
      <c r="Q144" s="208">
        <v>3</v>
      </c>
      <c r="R144" s="13">
        <v>2</v>
      </c>
      <c r="S144" s="397"/>
      <c r="T144" s="13">
        <v>6</v>
      </c>
      <c r="U144" s="400"/>
      <c r="V144" s="13" t="s">
        <v>477</v>
      </c>
      <c r="W144" s="12" t="s">
        <v>2363</v>
      </c>
      <c r="X144" s="403"/>
      <c r="Y144" s="13" t="s">
        <v>979</v>
      </c>
    </row>
    <row r="145" spans="1:25" ht="20.25" thickBot="1">
      <c r="A145" s="7">
        <v>144</v>
      </c>
      <c r="B145" s="13" t="s">
        <v>1653</v>
      </c>
      <c r="C145" s="8" t="s">
        <v>472</v>
      </c>
      <c r="D145" s="8" t="s">
        <v>2382</v>
      </c>
      <c r="E145" s="8" t="s">
        <v>2604</v>
      </c>
      <c r="F145" s="8" t="s">
        <v>134</v>
      </c>
      <c r="G145" s="9" t="s">
        <v>2608</v>
      </c>
      <c r="H145" s="9" t="s">
        <v>2609</v>
      </c>
      <c r="I145" s="9" t="s">
        <v>2610</v>
      </c>
      <c r="J145" s="7">
        <v>2</v>
      </c>
      <c r="K145" s="11" t="s">
        <v>2611</v>
      </c>
      <c r="L145" s="12">
        <v>1000</v>
      </c>
      <c r="M145" s="12" t="s">
        <v>24</v>
      </c>
      <c r="N145" s="394"/>
      <c r="O145" s="12">
        <v>20</v>
      </c>
      <c r="P145" s="12" t="s">
        <v>38</v>
      </c>
      <c r="Q145" s="208">
        <v>1</v>
      </c>
      <c r="R145" s="13">
        <v>2</v>
      </c>
      <c r="S145" s="397"/>
      <c r="T145" s="13">
        <v>1</v>
      </c>
      <c r="U145" s="400"/>
      <c r="V145" s="13" t="s">
        <v>477</v>
      </c>
      <c r="W145" s="12" t="s">
        <v>2363</v>
      </c>
      <c r="X145" s="403"/>
      <c r="Y145" s="13" t="s">
        <v>979</v>
      </c>
    </row>
    <row r="146" spans="1:25" ht="20.25" thickBot="1">
      <c r="A146" s="7">
        <v>145</v>
      </c>
      <c r="B146" s="13" t="s">
        <v>1653</v>
      </c>
      <c r="C146" s="8" t="s">
        <v>472</v>
      </c>
      <c r="D146" s="8" t="s">
        <v>2382</v>
      </c>
      <c r="E146" s="8" t="s">
        <v>2604</v>
      </c>
      <c r="F146" s="8" t="s">
        <v>134</v>
      </c>
      <c r="G146" s="9" t="s">
        <v>2612</v>
      </c>
      <c r="H146" s="9" t="s">
        <v>2369</v>
      </c>
      <c r="I146" s="9" t="s">
        <v>2219</v>
      </c>
      <c r="J146" s="7">
        <v>2</v>
      </c>
      <c r="K146" s="11" t="s">
        <v>2613</v>
      </c>
      <c r="L146" s="12">
        <v>1200</v>
      </c>
      <c r="M146" s="12" t="s">
        <v>24</v>
      </c>
      <c r="N146" s="395"/>
      <c r="O146" s="12">
        <v>50</v>
      </c>
      <c r="P146" s="12" t="s">
        <v>38</v>
      </c>
      <c r="Q146" s="208">
        <v>1</v>
      </c>
      <c r="R146" s="13">
        <v>2</v>
      </c>
      <c r="S146" s="398"/>
      <c r="T146" s="13">
        <v>2</v>
      </c>
      <c r="U146" s="401"/>
      <c r="V146" s="13" t="s">
        <v>477</v>
      </c>
      <c r="W146" s="12" t="s">
        <v>2363</v>
      </c>
      <c r="X146" s="404"/>
      <c r="Y146" s="13" t="s">
        <v>979</v>
      </c>
    </row>
    <row r="147" spans="1:25" ht="48" thickBot="1">
      <c r="A147" s="7">
        <v>146</v>
      </c>
      <c r="B147" s="13" t="s">
        <v>1653</v>
      </c>
      <c r="C147" s="8" t="s">
        <v>472</v>
      </c>
      <c r="D147" s="8" t="s">
        <v>2382</v>
      </c>
      <c r="E147" s="8" t="s">
        <v>2604</v>
      </c>
      <c r="F147" s="8" t="s">
        <v>134</v>
      </c>
      <c r="G147" s="9" t="s">
        <v>2614</v>
      </c>
      <c r="H147" s="9" t="s">
        <v>2163</v>
      </c>
      <c r="I147" s="9" t="s">
        <v>2446</v>
      </c>
      <c r="J147" s="7">
        <v>2</v>
      </c>
      <c r="K147" s="11" t="s">
        <v>2447</v>
      </c>
      <c r="L147" s="12">
        <v>1500</v>
      </c>
      <c r="M147" s="12" t="s">
        <v>24</v>
      </c>
      <c r="N147" s="217">
        <v>15</v>
      </c>
      <c r="O147" s="12">
        <v>1200</v>
      </c>
      <c r="P147" s="12" t="s">
        <v>1466</v>
      </c>
      <c r="Q147" s="208">
        <v>1</v>
      </c>
      <c r="R147" s="13">
        <v>3</v>
      </c>
      <c r="S147" s="13">
        <v>14</v>
      </c>
      <c r="T147" s="13">
        <v>3</v>
      </c>
      <c r="U147" s="214">
        <v>17</v>
      </c>
      <c r="V147" s="13" t="s">
        <v>477</v>
      </c>
      <c r="W147" s="12" t="s">
        <v>2363</v>
      </c>
      <c r="X147" s="11" t="s">
        <v>2526</v>
      </c>
      <c r="Y147" s="13" t="s">
        <v>979</v>
      </c>
    </row>
    <row r="148" spans="1:25" ht="48" thickBot="1">
      <c r="A148" s="7">
        <v>147</v>
      </c>
      <c r="B148" s="13" t="s">
        <v>1653</v>
      </c>
      <c r="C148" s="8" t="s">
        <v>472</v>
      </c>
      <c r="D148" s="8" t="s">
        <v>2382</v>
      </c>
      <c r="E148" s="8" t="s">
        <v>2604</v>
      </c>
      <c r="F148" s="8" t="s">
        <v>134</v>
      </c>
      <c r="G148" s="9" t="s">
        <v>563</v>
      </c>
      <c r="H148" s="9" t="s">
        <v>2615</v>
      </c>
      <c r="I148" s="9" t="s">
        <v>2616</v>
      </c>
      <c r="J148" s="7">
        <v>3</v>
      </c>
      <c r="K148" s="11" t="s">
        <v>2617</v>
      </c>
      <c r="L148" s="12">
        <v>2000</v>
      </c>
      <c r="M148" s="12" t="s">
        <v>24</v>
      </c>
      <c r="N148" s="217">
        <v>1</v>
      </c>
      <c r="O148" s="12">
        <v>2</v>
      </c>
      <c r="P148" s="12" t="s">
        <v>2618</v>
      </c>
      <c r="Q148" s="208">
        <v>1</v>
      </c>
      <c r="R148" s="13">
        <v>4</v>
      </c>
      <c r="S148" s="13">
        <v>0</v>
      </c>
      <c r="T148" s="13">
        <v>5</v>
      </c>
      <c r="U148" s="214">
        <v>5</v>
      </c>
      <c r="V148" s="13" t="s">
        <v>2619</v>
      </c>
      <c r="W148" s="12" t="s">
        <v>2363</v>
      </c>
      <c r="X148" s="11" t="s">
        <v>2620</v>
      </c>
      <c r="Y148" s="13" t="s">
        <v>979</v>
      </c>
    </row>
    <row r="149" spans="1:25" ht="48" thickBot="1">
      <c r="A149" s="7">
        <v>148</v>
      </c>
      <c r="B149" s="13" t="s">
        <v>1653</v>
      </c>
      <c r="C149" s="8" t="s">
        <v>472</v>
      </c>
      <c r="D149" s="8" t="s">
        <v>2382</v>
      </c>
      <c r="E149" s="8" t="s">
        <v>2604</v>
      </c>
      <c r="F149" s="8" t="s">
        <v>134</v>
      </c>
      <c r="G149" s="9" t="s">
        <v>2621</v>
      </c>
      <c r="H149" s="9" t="s">
        <v>2622</v>
      </c>
      <c r="I149" s="9" t="s">
        <v>2623</v>
      </c>
      <c r="J149" s="7">
        <v>3</v>
      </c>
      <c r="K149" s="11" t="s">
        <v>2624</v>
      </c>
      <c r="L149" s="12">
        <v>250</v>
      </c>
      <c r="M149" s="12" t="s">
        <v>24</v>
      </c>
      <c r="N149" s="217">
        <v>1</v>
      </c>
      <c r="O149" s="12">
        <v>1</v>
      </c>
      <c r="P149" s="12" t="s">
        <v>2460</v>
      </c>
      <c r="Q149" s="208">
        <v>1</v>
      </c>
      <c r="R149" s="13">
        <v>5</v>
      </c>
      <c r="S149" s="13">
        <v>0</v>
      </c>
      <c r="T149" s="13">
        <v>2</v>
      </c>
      <c r="U149" s="214">
        <v>2</v>
      </c>
      <c r="V149" s="13" t="s">
        <v>493</v>
      </c>
      <c r="W149" s="12" t="s">
        <v>2363</v>
      </c>
      <c r="X149" s="11" t="s">
        <v>2625</v>
      </c>
      <c r="Y149" s="13" t="s">
        <v>979</v>
      </c>
    </row>
    <row r="150" spans="1:25" ht="32.25" thickBot="1">
      <c r="A150" s="7">
        <v>149</v>
      </c>
      <c r="B150" s="13" t="s">
        <v>1653</v>
      </c>
      <c r="C150" s="8" t="s">
        <v>472</v>
      </c>
      <c r="D150" s="8" t="s">
        <v>2382</v>
      </c>
      <c r="E150" s="8" t="s">
        <v>2604</v>
      </c>
      <c r="F150" s="8" t="s">
        <v>134</v>
      </c>
      <c r="G150" s="9" t="s">
        <v>2506</v>
      </c>
      <c r="H150" s="9" t="s">
        <v>2432</v>
      </c>
      <c r="I150" s="9" t="s">
        <v>2506</v>
      </c>
      <c r="J150" s="7">
        <v>3</v>
      </c>
      <c r="K150" s="11" t="s">
        <v>2434</v>
      </c>
      <c r="L150" s="12">
        <v>500</v>
      </c>
      <c r="M150" s="12" t="s">
        <v>24</v>
      </c>
      <c r="N150" s="217">
        <v>2</v>
      </c>
      <c r="O150" s="12">
        <v>2</v>
      </c>
      <c r="P150" s="12" t="s">
        <v>2460</v>
      </c>
      <c r="Q150" s="208">
        <v>2</v>
      </c>
      <c r="R150" s="13">
        <v>6</v>
      </c>
      <c r="S150" s="13">
        <v>0</v>
      </c>
      <c r="T150" s="13">
        <v>4</v>
      </c>
      <c r="U150" s="214">
        <v>4</v>
      </c>
      <c r="V150" s="13" t="s">
        <v>493</v>
      </c>
      <c r="W150" s="12" t="s">
        <v>2363</v>
      </c>
      <c r="X150" s="11" t="s">
        <v>2626</v>
      </c>
      <c r="Y150" s="13" t="s">
        <v>125</v>
      </c>
    </row>
    <row r="151" spans="1:25" s="203" customFormat="1" ht="20.25" thickBot="1">
      <c r="A151" s="198">
        <v>150</v>
      </c>
      <c r="B151" s="199" t="s">
        <v>1653</v>
      </c>
      <c r="C151" s="200" t="s">
        <v>472</v>
      </c>
      <c r="D151" s="200" t="s">
        <v>2382</v>
      </c>
      <c r="E151" s="200" t="s">
        <v>2627</v>
      </c>
      <c r="F151" s="200" t="s">
        <v>134</v>
      </c>
      <c r="G151" s="201" t="s">
        <v>247</v>
      </c>
      <c r="H151" s="201" t="s">
        <v>2404</v>
      </c>
      <c r="I151" s="201" t="s">
        <v>247</v>
      </c>
      <c r="J151" s="198">
        <v>3</v>
      </c>
      <c r="K151" s="202" t="s">
        <v>2416</v>
      </c>
      <c r="L151" s="190">
        <v>60</v>
      </c>
      <c r="M151" s="190" t="s">
        <v>24</v>
      </c>
      <c r="N151" s="218">
        <v>1</v>
      </c>
      <c r="O151" s="190">
        <v>1300</v>
      </c>
      <c r="P151" s="190" t="s">
        <v>2468</v>
      </c>
      <c r="Q151" s="222">
        <v>1</v>
      </c>
      <c r="R151" s="199">
        <v>1</v>
      </c>
      <c r="S151" s="199">
        <v>0</v>
      </c>
      <c r="T151" s="199">
        <v>2</v>
      </c>
      <c r="U151" s="215">
        <v>2</v>
      </c>
      <c r="V151" s="199" t="s">
        <v>493</v>
      </c>
      <c r="W151" s="190" t="s">
        <v>293</v>
      </c>
      <c r="X151" s="202" t="s">
        <v>2418</v>
      </c>
      <c r="Y151" s="199" t="s">
        <v>979</v>
      </c>
    </row>
    <row r="152" spans="1:25" ht="32.25" thickBot="1">
      <c r="A152" s="7">
        <v>151</v>
      </c>
      <c r="B152" s="13" t="s">
        <v>1653</v>
      </c>
      <c r="C152" s="8" t="s">
        <v>472</v>
      </c>
      <c r="D152" s="8" t="s">
        <v>2382</v>
      </c>
      <c r="E152" s="8" t="s">
        <v>2627</v>
      </c>
      <c r="F152" s="8" t="s">
        <v>134</v>
      </c>
      <c r="G152" s="9" t="s">
        <v>1873</v>
      </c>
      <c r="H152" s="9" t="s">
        <v>2404</v>
      </c>
      <c r="I152" s="9" t="s">
        <v>1873</v>
      </c>
      <c r="J152" s="7">
        <v>3</v>
      </c>
      <c r="K152" s="11" t="s">
        <v>2440</v>
      </c>
      <c r="L152" s="12">
        <v>60</v>
      </c>
      <c r="M152" s="12" t="s">
        <v>24</v>
      </c>
      <c r="N152" s="217">
        <v>1</v>
      </c>
      <c r="O152" s="12">
        <v>60</v>
      </c>
      <c r="P152" s="12" t="s">
        <v>24</v>
      </c>
      <c r="Q152" s="208">
        <v>1</v>
      </c>
      <c r="R152" s="13">
        <v>1</v>
      </c>
      <c r="S152" s="13">
        <v>0</v>
      </c>
      <c r="T152" s="13">
        <v>1</v>
      </c>
      <c r="U152" s="214">
        <v>1</v>
      </c>
      <c r="V152" s="13" t="s">
        <v>493</v>
      </c>
      <c r="W152" s="12" t="s">
        <v>293</v>
      </c>
      <c r="X152" s="11" t="s">
        <v>2441</v>
      </c>
      <c r="Y152" s="13" t="s">
        <v>979</v>
      </c>
    </row>
    <row r="153" spans="1:25" ht="32.25" customHeight="1" thickBot="1">
      <c r="A153" s="7">
        <v>152</v>
      </c>
      <c r="B153" s="13" t="s">
        <v>1653</v>
      </c>
      <c r="C153" s="8" t="s">
        <v>472</v>
      </c>
      <c r="D153" s="8" t="s">
        <v>2382</v>
      </c>
      <c r="E153" s="8" t="s">
        <v>2627</v>
      </c>
      <c r="F153" s="8" t="s">
        <v>134</v>
      </c>
      <c r="G153" s="9" t="s">
        <v>644</v>
      </c>
      <c r="H153" s="9" t="s">
        <v>2384</v>
      </c>
      <c r="I153" s="9" t="s">
        <v>2385</v>
      </c>
      <c r="J153" s="7">
        <v>2</v>
      </c>
      <c r="K153" s="11" t="s">
        <v>2386</v>
      </c>
      <c r="L153" s="12">
        <v>2000</v>
      </c>
      <c r="M153" s="12" t="s">
        <v>24</v>
      </c>
      <c r="N153" s="393">
        <v>36</v>
      </c>
      <c r="O153" s="12">
        <v>100</v>
      </c>
      <c r="P153" s="12" t="s">
        <v>38</v>
      </c>
      <c r="Q153" s="208">
        <v>1</v>
      </c>
      <c r="R153" s="13">
        <v>2</v>
      </c>
      <c r="S153" s="396">
        <v>33</v>
      </c>
      <c r="T153" s="13">
        <v>4</v>
      </c>
      <c r="U153" s="399">
        <v>43</v>
      </c>
      <c r="V153" s="13" t="s">
        <v>477</v>
      </c>
      <c r="W153" s="12" t="s">
        <v>2363</v>
      </c>
      <c r="X153" s="402" t="s">
        <v>2387</v>
      </c>
      <c r="Y153" s="13" t="s">
        <v>979</v>
      </c>
    </row>
    <row r="154" spans="1:25" ht="20.25" thickBot="1">
      <c r="A154" s="7">
        <v>153</v>
      </c>
      <c r="B154" s="13" t="s">
        <v>1653</v>
      </c>
      <c r="C154" s="8" t="s">
        <v>472</v>
      </c>
      <c r="D154" s="8" t="s">
        <v>2382</v>
      </c>
      <c r="E154" s="8" t="s">
        <v>2627</v>
      </c>
      <c r="F154" s="8" t="s">
        <v>134</v>
      </c>
      <c r="G154" s="9" t="s">
        <v>2469</v>
      </c>
      <c r="H154" s="9" t="s">
        <v>2389</v>
      </c>
      <c r="I154" s="9" t="s">
        <v>2390</v>
      </c>
      <c r="J154" s="7">
        <v>2</v>
      </c>
      <c r="K154" s="11" t="s">
        <v>2391</v>
      </c>
      <c r="L154" s="12">
        <v>2000</v>
      </c>
      <c r="M154" s="12" t="s">
        <v>24</v>
      </c>
      <c r="N154" s="394"/>
      <c r="O154" s="12">
        <v>100</v>
      </c>
      <c r="P154" s="12" t="s">
        <v>38</v>
      </c>
      <c r="Q154" s="208">
        <v>1</v>
      </c>
      <c r="R154" s="13">
        <v>2</v>
      </c>
      <c r="S154" s="397"/>
      <c r="T154" s="13">
        <v>4</v>
      </c>
      <c r="U154" s="400"/>
      <c r="V154" s="13" t="s">
        <v>477</v>
      </c>
      <c r="W154" s="12" t="s">
        <v>2363</v>
      </c>
      <c r="X154" s="403"/>
      <c r="Y154" s="13" t="s">
        <v>979</v>
      </c>
    </row>
    <row r="155" spans="1:25" ht="20.25" thickBot="1">
      <c r="A155" s="7">
        <v>154</v>
      </c>
      <c r="B155" s="13" t="s">
        <v>1653</v>
      </c>
      <c r="C155" s="8" t="s">
        <v>472</v>
      </c>
      <c r="D155" s="8" t="s">
        <v>2382</v>
      </c>
      <c r="E155" s="8" t="s">
        <v>2627</v>
      </c>
      <c r="F155" s="8" t="s">
        <v>134</v>
      </c>
      <c r="G155" s="9" t="s">
        <v>2392</v>
      </c>
      <c r="H155" s="9" t="s">
        <v>2369</v>
      </c>
      <c r="I155" s="9" t="s">
        <v>2535</v>
      </c>
      <c r="J155" s="7">
        <v>2</v>
      </c>
      <c r="K155" s="11" t="s">
        <v>2394</v>
      </c>
      <c r="L155" s="12">
        <v>2000</v>
      </c>
      <c r="M155" s="12" t="s">
        <v>24</v>
      </c>
      <c r="N155" s="395"/>
      <c r="O155" s="12">
        <v>100</v>
      </c>
      <c r="P155" s="12" t="s">
        <v>38</v>
      </c>
      <c r="Q155" s="208">
        <v>1</v>
      </c>
      <c r="R155" s="13">
        <v>2</v>
      </c>
      <c r="S155" s="398"/>
      <c r="T155" s="13">
        <v>2</v>
      </c>
      <c r="U155" s="401"/>
      <c r="V155" s="13" t="s">
        <v>477</v>
      </c>
      <c r="W155" s="12" t="s">
        <v>2363</v>
      </c>
      <c r="X155" s="404"/>
      <c r="Y155" s="13" t="s">
        <v>979</v>
      </c>
    </row>
    <row r="156" spans="1:25" ht="48" thickBot="1">
      <c r="A156" s="7">
        <v>155</v>
      </c>
      <c r="B156" s="13" t="s">
        <v>1653</v>
      </c>
      <c r="C156" s="8" t="s">
        <v>472</v>
      </c>
      <c r="D156" s="8" t="s">
        <v>2382</v>
      </c>
      <c r="E156" s="8" t="s">
        <v>2627</v>
      </c>
      <c r="F156" s="8" t="s">
        <v>134</v>
      </c>
      <c r="G156" s="9" t="s">
        <v>2511</v>
      </c>
      <c r="H156" s="9" t="s">
        <v>1822</v>
      </c>
      <c r="I156" s="9" t="s">
        <v>2512</v>
      </c>
      <c r="J156" s="7">
        <v>2</v>
      </c>
      <c r="K156" s="11" t="s">
        <v>2513</v>
      </c>
      <c r="L156" s="12">
        <v>1500</v>
      </c>
      <c r="M156" s="12" t="s">
        <v>24</v>
      </c>
      <c r="N156" s="217">
        <v>25</v>
      </c>
      <c r="O156" s="12">
        <v>1000</v>
      </c>
      <c r="P156" s="12" t="s">
        <v>1466</v>
      </c>
      <c r="Q156" s="208">
        <v>1</v>
      </c>
      <c r="R156" s="13">
        <v>3</v>
      </c>
      <c r="S156" s="13">
        <v>24</v>
      </c>
      <c r="T156" s="13">
        <v>3</v>
      </c>
      <c r="U156" s="214">
        <v>27</v>
      </c>
      <c r="V156" s="13" t="s">
        <v>477</v>
      </c>
      <c r="W156" s="12" t="s">
        <v>2363</v>
      </c>
      <c r="X156" s="11" t="s">
        <v>2526</v>
      </c>
      <c r="Y156" s="13" t="s">
        <v>979</v>
      </c>
    </row>
    <row r="157" spans="1:25" ht="32.25" thickBot="1">
      <c r="A157" s="7">
        <v>156</v>
      </c>
      <c r="B157" s="13" t="s">
        <v>1653</v>
      </c>
      <c r="C157" s="8" t="s">
        <v>472</v>
      </c>
      <c r="D157" s="8" t="s">
        <v>2382</v>
      </c>
      <c r="E157" s="8" t="s">
        <v>2627</v>
      </c>
      <c r="F157" s="8" t="s">
        <v>134</v>
      </c>
      <c r="G157" s="9" t="s">
        <v>2448</v>
      </c>
      <c r="H157" s="9" t="s">
        <v>1703</v>
      </c>
      <c r="I157" s="9" t="s">
        <v>2628</v>
      </c>
      <c r="J157" s="7">
        <v>2</v>
      </c>
      <c r="K157" s="11" t="s">
        <v>2451</v>
      </c>
      <c r="L157" s="12">
        <v>9</v>
      </c>
      <c r="M157" s="12" t="s">
        <v>39</v>
      </c>
      <c r="N157" s="217">
        <v>15</v>
      </c>
      <c r="O157" s="12">
        <v>500</v>
      </c>
      <c r="P157" s="12" t="s">
        <v>40</v>
      </c>
      <c r="Q157" s="208">
        <v>10</v>
      </c>
      <c r="R157" s="13">
        <v>4</v>
      </c>
      <c r="S157" s="13">
        <v>5</v>
      </c>
      <c r="T157" s="13">
        <v>10</v>
      </c>
      <c r="U157" s="214">
        <v>15</v>
      </c>
      <c r="V157" s="13" t="s">
        <v>477</v>
      </c>
      <c r="W157" s="12" t="s">
        <v>2363</v>
      </c>
      <c r="X157" s="11" t="s">
        <v>2452</v>
      </c>
      <c r="Y157" s="13" t="s">
        <v>979</v>
      </c>
    </row>
    <row r="158" spans="1:25" ht="32.25" thickBot="1">
      <c r="A158" s="7">
        <v>157</v>
      </c>
      <c r="B158" s="13" t="s">
        <v>1653</v>
      </c>
      <c r="C158" s="8" t="s">
        <v>472</v>
      </c>
      <c r="D158" s="8" t="s">
        <v>2382</v>
      </c>
      <c r="E158" s="8" t="s">
        <v>2627</v>
      </c>
      <c r="F158" s="8" t="s">
        <v>134</v>
      </c>
      <c r="G158" s="9" t="s">
        <v>2629</v>
      </c>
      <c r="H158" s="9" t="s">
        <v>1846</v>
      </c>
      <c r="I158" s="9" t="s">
        <v>2630</v>
      </c>
      <c r="J158" s="7">
        <v>3</v>
      </c>
      <c r="K158" s="11" t="s">
        <v>2498</v>
      </c>
      <c r="L158" s="12">
        <v>750</v>
      </c>
      <c r="M158" s="12" t="s">
        <v>24</v>
      </c>
      <c r="N158" s="217">
        <v>1</v>
      </c>
      <c r="O158" s="12">
        <v>1</v>
      </c>
      <c r="P158" s="12" t="s">
        <v>2460</v>
      </c>
      <c r="Q158" s="208">
        <v>1</v>
      </c>
      <c r="R158" s="13">
        <v>5</v>
      </c>
      <c r="S158" s="13">
        <v>0</v>
      </c>
      <c r="T158" s="13">
        <v>5</v>
      </c>
      <c r="U158" s="214">
        <v>5</v>
      </c>
      <c r="V158" s="13" t="s">
        <v>493</v>
      </c>
      <c r="W158" s="12" t="s">
        <v>2363</v>
      </c>
      <c r="X158" s="11" t="s">
        <v>2499</v>
      </c>
      <c r="Y158" s="13" t="s">
        <v>979</v>
      </c>
    </row>
    <row r="159" spans="1:25" ht="32.25" thickBot="1">
      <c r="A159" s="7">
        <v>158</v>
      </c>
      <c r="B159" s="13" t="s">
        <v>1653</v>
      </c>
      <c r="C159" s="8" t="s">
        <v>472</v>
      </c>
      <c r="D159" s="8" t="s">
        <v>2382</v>
      </c>
      <c r="E159" s="8" t="s">
        <v>2627</v>
      </c>
      <c r="F159" s="8" t="s">
        <v>134</v>
      </c>
      <c r="G159" s="9" t="s">
        <v>2539</v>
      </c>
      <c r="H159" s="9" t="s">
        <v>2631</v>
      </c>
      <c r="I159" s="9" t="s">
        <v>2632</v>
      </c>
      <c r="J159" s="7">
        <v>3</v>
      </c>
      <c r="K159" s="11" t="s">
        <v>2541</v>
      </c>
      <c r="L159" s="12">
        <v>6000</v>
      </c>
      <c r="M159" s="12" t="s">
        <v>24</v>
      </c>
      <c r="N159" s="217">
        <v>1</v>
      </c>
      <c r="O159" s="12">
        <v>1</v>
      </c>
      <c r="P159" s="12" t="s">
        <v>2460</v>
      </c>
      <c r="Q159" s="208">
        <v>1</v>
      </c>
      <c r="R159" s="13">
        <v>6</v>
      </c>
      <c r="S159" s="13">
        <v>0</v>
      </c>
      <c r="T159" s="13">
        <v>2</v>
      </c>
      <c r="U159" s="214">
        <v>2</v>
      </c>
      <c r="V159" s="13" t="s">
        <v>493</v>
      </c>
      <c r="W159" s="12" t="s">
        <v>2363</v>
      </c>
      <c r="X159" s="11" t="s">
        <v>2542</v>
      </c>
      <c r="Y159" s="13" t="s">
        <v>979</v>
      </c>
    </row>
    <row r="160" spans="1:25" ht="48" thickBot="1">
      <c r="A160" s="7">
        <v>159</v>
      </c>
      <c r="B160" s="13" t="s">
        <v>1653</v>
      </c>
      <c r="C160" s="8" t="s">
        <v>472</v>
      </c>
      <c r="D160" s="8" t="s">
        <v>2382</v>
      </c>
      <c r="E160" s="8" t="s">
        <v>2627</v>
      </c>
      <c r="F160" s="8" t="s">
        <v>134</v>
      </c>
      <c r="G160" s="9" t="s">
        <v>2412</v>
      </c>
      <c r="H160" s="9" t="s">
        <v>2404</v>
      </c>
      <c r="I160" s="9" t="s">
        <v>2412</v>
      </c>
      <c r="J160" s="7">
        <v>3</v>
      </c>
      <c r="K160" s="11" t="s">
        <v>2584</v>
      </c>
      <c r="L160" s="12">
        <v>70</v>
      </c>
      <c r="M160" s="12" t="s">
        <v>24</v>
      </c>
      <c r="N160" s="217">
        <v>1</v>
      </c>
      <c r="O160" s="12">
        <v>1</v>
      </c>
      <c r="P160" s="12" t="s">
        <v>2516</v>
      </c>
      <c r="Q160" s="208">
        <v>1</v>
      </c>
      <c r="R160" s="13">
        <v>7</v>
      </c>
      <c r="S160" s="13">
        <v>0</v>
      </c>
      <c r="T160" s="13">
        <v>1</v>
      </c>
      <c r="U160" s="214">
        <v>1</v>
      </c>
      <c r="V160" s="13" t="s">
        <v>493</v>
      </c>
      <c r="W160" s="12" t="s">
        <v>293</v>
      </c>
      <c r="X160" s="11" t="s">
        <v>2414</v>
      </c>
      <c r="Y160" s="13" t="s">
        <v>126</v>
      </c>
    </row>
    <row r="161" spans="1:25" s="203" customFormat="1" ht="32.25" customHeight="1" thickBot="1">
      <c r="A161" s="198">
        <v>160</v>
      </c>
      <c r="B161" s="199" t="s">
        <v>1653</v>
      </c>
      <c r="C161" s="200" t="s">
        <v>472</v>
      </c>
      <c r="D161" s="200" t="s">
        <v>2346</v>
      </c>
      <c r="E161" s="200" t="s">
        <v>2633</v>
      </c>
      <c r="F161" s="200" t="s">
        <v>134</v>
      </c>
      <c r="G161" s="201" t="s">
        <v>2360</v>
      </c>
      <c r="H161" s="201" t="s">
        <v>1880</v>
      </c>
      <c r="I161" s="201" t="s">
        <v>2385</v>
      </c>
      <c r="J161" s="198">
        <v>2</v>
      </c>
      <c r="K161" s="202" t="s">
        <v>2386</v>
      </c>
      <c r="L161" s="190">
        <v>2000</v>
      </c>
      <c r="M161" s="190" t="s">
        <v>24</v>
      </c>
      <c r="N161" s="408">
        <v>60</v>
      </c>
      <c r="O161" s="190">
        <v>100</v>
      </c>
      <c r="P161" s="190" t="s">
        <v>38</v>
      </c>
      <c r="Q161" s="222">
        <v>1</v>
      </c>
      <c r="R161" s="199">
        <v>1</v>
      </c>
      <c r="S161" s="411">
        <v>57</v>
      </c>
      <c r="T161" s="199">
        <v>4</v>
      </c>
      <c r="U161" s="414">
        <v>68</v>
      </c>
      <c r="V161" s="199" t="s">
        <v>477</v>
      </c>
      <c r="W161" s="190" t="s">
        <v>2363</v>
      </c>
      <c r="X161" s="417" t="s">
        <v>2387</v>
      </c>
      <c r="Y161" s="199" t="s">
        <v>979</v>
      </c>
    </row>
    <row r="162" spans="1:25" ht="20.25" thickBot="1">
      <c r="A162" s="7">
        <v>161</v>
      </c>
      <c r="B162" s="13" t="s">
        <v>1653</v>
      </c>
      <c r="C162" s="8" t="s">
        <v>472</v>
      </c>
      <c r="D162" s="8" t="s">
        <v>2346</v>
      </c>
      <c r="E162" s="8" t="s">
        <v>2633</v>
      </c>
      <c r="F162" s="8" t="s">
        <v>134</v>
      </c>
      <c r="G162" s="9" t="s">
        <v>2469</v>
      </c>
      <c r="H162" s="9" t="s">
        <v>1829</v>
      </c>
      <c r="I162" s="9" t="s">
        <v>2390</v>
      </c>
      <c r="J162" s="7">
        <v>2</v>
      </c>
      <c r="K162" s="11" t="s">
        <v>2391</v>
      </c>
      <c r="L162" s="12">
        <v>2000</v>
      </c>
      <c r="M162" s="12" t="s">
        <v>24</v>
      </c>
      <c r="N162" s="409"/>
      <c r="O162" s="12">
        <v>100</v>
      </c>
      <c r="P162" s="191" t="s">
        <v>38</v>
      </c>
      <c r="Q162" s="208">
        <v>1</v>
      </c>
      <c r="R162" s="13">
        <v>1</v>
      </c>
      <c r="S162" s="412"/>
      <c r="T162" s="13">
        <v>4</v>
      </c>
      <c r="U162" s="415"/>
      <c r="V162" s="13" t="s">
        <v>477</v>
      </c>
      <c r="W162" s="12" t="s">
        <v>2363</v>
      </c>
      <c r="X162" s="418"/>
      <c r="Y162" s="13" t="s">
        <v>979</v>
      </c>
    </row>
    <row r="163" spans="1:25" ht="20.25" thickBot="1">
      <c r="A163" s="7">
        <v>162</v>
      </c>
      <c r="B163" s="13" t="s">
        <v>1653</v>
      </c>
      <c r="C163" s="8" t="s">
        <v>472</v>
      </c>
      <c r="D163" s="8" t="s">
        <v>2346</v>
      </c>
      <c r="E163" s="8" t="s">
        <v>2633</v>
      </c>
      <c r="F163" s="8" t="s">
        <v>134</v>
      </c>
      <c r="G163" s="9" t="s">
        <v>2392</v>
      </c>
      <c r="H163" s="9" t="s">
        <v>2369</v>
      </c>
      <c r="I163" s="9" t="s">
        <v>2393</v>
      </c>
      <c r="J163" s="7">
        <v>2</v>
      </c>
      <c r="K163" s="11" t="s">
        <v>2394</v>
      </c>
      <c r="L163" s="12">
        <v>2400</v>
      </c>
      <c r="M163" s="12" t="s">
        <v>24</v>
      </c>
      <c r="N163" s="410"/>
      <c r="O163" s="12">
        <v>200</v>
      </c>
      <c r="P163" s="191" t="s">
        <v>38</v>
      </c>
      <c r="Q163" s="208">
        <v>1</v>
      </c>
      <c r="R163" s="13">
        <v>1</v>
      </c>
      <c r="S163" s="413"/>
      <c r="T163" s="13">
        <v>3</v>
      </c>
      <c r="U163" s="416"/>
      <c r="V163" s="13" t="s">
        <v>477</v>
      </c>
      <c r="W163" s="12" t="s">
        <v>2363</v>
      </c>
      <c r="X163" s="419"/>
      <c r="Y163" s="13" t="s">
        <v>979</v>
      </c>
    </row>
    <row r="164" spans="1:25" ht="48" thickBot="1">
      <c r="A164" s="7">
        <v>163</v>
      </c>
      <c r="B164" s="13" t="s">
        <v>1653</v>
      </c>
      <c r="C164" s="8" t="s">
        <v>472</v>
      </c>
      <c r="D164" s="8" t="s">
        <v>2346</v>
      </c>
      <c r="E164" s="8" t="s">
        <v>2633</v>
      </c>
      <c r="F164" s="8" t="s">
        <v>134</v>
      </c>
      <c r="G164" s="9" t="s">
        <v>2634</v>
      </c>
      <c r="H164" s="9" t="s">
        <v>2635</v>
      </c>
      <c r="I164" s="9" t="s">
        <v>2636</v>
      </c>
      <c r="J164" s="7">
        <v>3</v>
      </c>
      <c r="K164" s="11" t="s">
        <v>2637</v>
      </c>
      <c r="L164" s="12">
        <v>3000</v>
      </c>
      <c r="M164" s="12" t="s">
        <v>24</v>
      </c>
      <c r="N164" s="217">
        <v>41</v>
      </c>
      <c r="O164" s="12">
        <v>200</v>
      </c>
      <c r="P164" s="12" t="s">
        <v>1466</v>
      </c>
      <c r="Q164" s="208">
        <v>1</v>
      </c>
      <c r="R164" s="13">
        <v>2</v>
      </c>
      <c r="S164" s="13">
        <v>40</v>
      </c>
      <c r="T164" s="13">
        <v>3</v>
      </c>
      <c r="U164" s="214">
        <v>43</v>
      </c>
      <c r="V164" s="13" t="s">
        <v>477</v>
      </c>
      <c r="W164" s="12" t="s">
        <v>2363</v>
      </c>
      <c r="X164" s="11" t="s">
        <v>2398</v>
      </c>
      <c r="Y164" s="13" t="s">
        <v>979</v>
      </c>
    </row>
    <row r="165" spans="1:25" ht="48" thickBot="1">
      <c r="A165" s="7">
        <v>164</v>
      </c>
      <c r="B165" s="13" t="s">
        <v>1653</v>
      </c>
      <c r="C165" s="8" t="s">
        <v>472</v>
      </c>
      <c r="D165" s="8" t="s">
        <v>2346</v>
      </c>
      <c r="E165" s="8" t="s">
        <v>2633</v>
      </c>
      <c r="F165" s="8" t="s">
        <v>134</v>
      </c>
      <c r="G165" s="9" t="s">
        <v>690</v>
      </c>
      <c r="H165" s="9" t="s">
        <v>2419</v>
      </c>
      <c r="I165" s="9" t="s">
        <v>690</v>
      </c>
      <c r="J165" s="7">
        <v>3</v>
      </c>
      <c r="K165" s="11" t="s">
        <v>2420</v>
      </c>
      <c r="L165" s="12">
        <v>3000</v>
      </c>
      <c r="M165" s="12" t="s">
        <v>24</v>
      </c>
      <c r="N165" s="217">
        <v>2</v>
      </c>
      <c r="O165" s="12">
        <v>2</v>
      </c>
      <c r="P165" s="12" t="s">
        <v>2460</v>
      </c>
      <c r="Q165" s="208">
        <v>2</v>
      </c>
      <c r="R165" s="13">
        <v>3</v>
      </c>
      <c r="S165" s="13">
        <v>0</v>
      </c>
      <c r="T165" s="13">
        <v>6</v>
      </c>
      <c r="U165" s="214">
        <v>6</v>
      </c>
      <c r="V165" s="13" t="s">
        <v>493</v>
      </c>
      <c r="W165" s="12" t="s">
        <v>2363</v>
      </c>
      <c r="X165" s="11" t="s">
        <v>2638</v>
      </c>
      <c r="Y165" s="13" t="s">
        <v>979</v>
      </c>
    </row>
    <row r="166" spans="1:25" ht="32.25" thickBot="1">
      <c r="A166" s="7">
        <v>165</v>
      </c>
      <c r="B166" s="13" t="s">
        <v>1653</v>
      </c>
      <c r="C166" s="8" t="s">
        <v>472</v>
      </c>
      <c r="D166" s="8" t="s">
        <v>2346</v>
      </c>
      <c r="E166" s="8" t="s">
        <v>2633</v>
      </c>
      <c r="F166" s="8" t="s">
        <v>134</v>
      </c>
      <c r="G166" s="9" t="s">
        <v>2407</v>
      </c>
      <c r="H166" s="9" t="s">
        <v>1808</v>
      </c>
      <c r="I166" s="9" t="s">
        <v>2639</v>
      </c>
      <c r="J166" s="7">
        <v>3</v>
      </c>
      <c r="K166" s="11" t="s">
        <v>2481</v>
      </c>
      <c r="L166" s="12">
        <v>5000</v>
      </c>
      <c r="M166" s="12" t="s">
        <v>24</v>
      </c>
      <c r="N166" s="217">
        <v>1</v>
      </c>
      <c r="O166" s="12">
        <v>30</v>
      </c>
      <c r="P166" s="12" t="s">
        <v>1799</v>
      </c>
      <c r="Q166" s="208">
        <v>1</v>
      </c>
      <c r="R166" s="13">
        <v>4</v>
      </c>
      <c r="S166" s="13">
        <v>0</v>
      </c>
      <c r="T166" s="13">
        <v>3</v>
      </c>
      <c r="U166" s="214">
        <v>3</v>
      </c>
      <c r="V166" s="13" t="s">
        <v>493</v>
      </c>
      <c r="W166" s="12" t="s">
        <v>2363</v>
      </c>
      <c r="X166" s="11" t="s">
        <v>2411</v>
      </c>
      <c r="Y166" s="13" t="s">
        <v>979</v>
      </c>
    </row>
    <row r="167" spans="1:25" ht="95.25" thickBot="1">
      <c r="A167" s="7">
        <v>166</v>
      </c>
      <c r="B167" s="13" t="s">
        <v>1653</v>
      </c>
      <c r="C167" s="8" t="s">
        <v>472</v>
      </c>
      <c r="D167" s="8" t="s">
        <v>2346</v>
      </c>
      <c r="E167" s="8" t="s">
        <v>2633</v>
      </c>
      <c r="F167" s="8" t="s">
        <v>134</v>
      </c>
      <c r="G167" s="9" t="s">
        <v>2640</v>
      </c>
      <c r="H167" s="9" t="s">
        <v>2641</v>
      </c>
      <c r="I167" s="9" t="s">
        <v>2640</v>
      </c>
      <c r="J167" s="7">
        <v>3</v>
      </c>
      <c r="K167" s="11" t="s">
        <v>2569</v>
      </c>
      <c r="L167" s="12">
        <v>200</v>
      </c>
      <c r="M167" s="12" t="s">
        <v>24</v>
      </c>
      <c r="N167" s="217">
        <v>1</v>
      </c>
      <c r="O167" s="12">
        <v>1</v>
      </c>
      <c r="P167" s="12" t="s">
        <v>2460</v>
      </c>
      <c r="Q167" s="208">
        <v>1</v>
      </c>
      <c r="R167" s="13">
        <v>5</v>
      </c>
      <c r="S167" s="13">
        <v>0</v>
      </c>
      <c r="T167" s="13">
        <v>3</v>
      </c>
      <c r="U167" s="214">
        <v>3</v>
      </c>
      <c r="V167" s="13" t="s">
        <v>493</v>
      </c>
      <c r="W167" s="12" t="s">
        <v>293</v>
      </c>
      <c r="X167" s="11" t="s">
        <v>2642</v>
      </c>
      <c r="Y167" s="13" t="s">
        <v>125</v>
      </c>
    </row>
    <row r="168" spans="1:25" ht="48" thickBot="1">
      <c r="A168" s="7">
        <v>167</v>
      </c>
      <c r="B168" s="13" t="s">
        <v>1653</v>
      </c>
      <c r="C168" s="8" t="s">
        <v>472</v>
      </c>
      <c r="D168" s="8" t="s">
        <v>2346</v>
      </c>
      <c r="E168" s="8" t="s">
        <v>2633</v>
      </c>
      <c r="F168" s="8" t="s">
        <v>134</v>
      </c>
      <c r="G168" s="9" t="s">
        <v>2412</v>
      </c>
      <c r="H168" s="9" t="s">
        <v>2404</v>
      </c>
      <c r="I168" s="9" t="s">
        <v>2412</v>
      </c>
      <c r="J168" s="7">
        <v>3</v>
      </c>
      <c r="K168" s="11" t="s">
        <v>2584</v>
      </c>
      <c r="L168" s="12">
        <v>70</v>
      </c>
      <c r="M168" s="12" t="s">
        <v>24</v>
      </c>
      <c r="N168" s="217">
        <v>1</v>
      </c>
      <c r="O168" s="12">
        <v>1</v>
      </c>
      <c r="P168" s="12" t="s">
        <v>2516</v>
      </c>
      <c r="Q168" s="208">
        <v>1</v>
      </c>
      <c r="R168" s="13">
        <v>6</v>
      </c>
      <c r="S168" s="13">
        <v>0</v>
      </c>
      <c r="T168" s="13">
        <v>1</v>
      </c>
      <c r="U168" s="214">
        <v>1</v>
      </c>
      <c r="V168" s="13" t="s">
        <v>477</v>
      </c>
      <c r="W168" s="12" t="s">
        <v>293</v>
      </c>
      <c r="X168" s="11" t="s">
        <v>2414</v>
      </c>
      <c r="Y168" s="13" t="s">
        <v>126</v>
      </c>
    </row>
    <row r="169" spans="1:25" s="203" customFormat="1" ht="20.25" thickBot="1">
      <c r="A169" s="198">
        <v>168</v>
      </c>
      <c r="B169" s="199" t="s">
        <v>1653</v>
      </c>
      <c r="C169" s="200" t="s">
        <v>472</v>
      </c>
      <c r="D169" s="200" t="s">
        <v>2382</v>
      </c>
      <c r="E169" s="200" t="s">
        <v>2643</v>
      </c>
      <c r="F169" s="200" t="s">
        <v>134</v>
      </c>
      <c r="G169" s="201" t="s">
        <v>247</v>
      </c>
      <c r="H169" s="201" t="s">
        <v>2404</v>
      </c>
      <c r="I169" s="201" t="s">
        <v>247</v>
      </c>
      <c r="J169" s="198">
        <v>3</v>
      </c>
      <c r="K169" s="202" t="s">
        <v>2416</v>
      </c>
      <c r="L169" s="190">
        <v>60</v>
      </c>
      <c r="M169" s="190" t="s">
        <v>24</v>
      </c>
      <c r="N169" s="218">
        <v>1</v>
      </c>
      <c r="O169" s="190">
        <v>1250</v>
      </c>
      <c r="P169" s="190" t="s">
        <v>2468</v>
      </c>
      <c r="Q169" s="222">
        <v>1</v>
      </c>
      <c r="R169" s="199">
        <v>1</v>
      </c>
      <c r="S169" s="199">
        <v>0</v>
      </c>
      <c r="T169" s="199">
        <v>2</v>
      </c>
      <c r="U169" s="215">
        <v>2</v>
      </c>
      <c r="V169" s="199" t="s">
        <v>493</v>
      </c>
      <c r="W169" s="190" t="s">
        <v>293</v>
      </c>
      <c r="X169" s="202" t="s">
        <v>2418</v>
      </c>
      <c r="Y169" s="199" t="s">
        <v>979</v>
      </c>
    </row>
    <row r="170" spans="1:25" ht="32.25" thickBot="1">
      <c r="A170" s="7">
        <v>169</v>
      </c>
      <c r="B170" s="13" t="s">
        <v>1653</v>
      </c>
      <c r="C170" s="8" t="s">
        <v>472</v>
      </c>
      <c r="D170" s="8" t="s">
        <v>2382</v>
      </c>
      <c r="E170" s="8" t="s">
        <v>2643</v>
      </c>
      <c r="F170" s="8" t="s">
        <v>134</v>
      </c>
      <c r="G170" s="9" t="s">
        <v>2500</v>
      </c>
      <c r="H170" s="9" t="s">
        <v>2333</v>
      </c>
      <c r="I170" s="9" t="s">
        <v>2644</v>
      </c>
      <c r="J170" s="7">
        <v>3</v>
      </c>
      <c r="K170" s="11" t="s">
        <v>2592</v>
      </c>
      <c r="L170" s="12">
        <v>5000</v>
      </c>
      <c r="M170" s="12" t="s">
        <v>24</v>
      </c>
      <c r="N170" s="217">
        <v>1</v>
      </c>
      <c r="O170" s="12">
        <v>5000</v>
      </c>
      <c r="P170" s="12" t="s">
        <v>24</v>
      </c>
      <c r="Q170" s="208">
        <v>1</v>
      </c>
      <c r="R170" s="13">
        <v>2</v>
      </c>
      <c r="S170" s="13">
        <v>0</v>
      </c>
      <c r="T170" s="13">
        <v>2</v>
      </c>
      <c r="U170" s="214">
        <v>2</v>
      </c>
      <c r="V170" s="13" t="s">
        <v>477</v>
      </c>
      <c r="W170" s="12" t="s">
        <v>293</v>
      </c>
      <c r="X170" s="11" t="s">
        <v>2533</v>
      </c>
      <c r="Y170" s="13" t="s">
        <v>979</v>
      </c>
    </row>
    <row r="171" spans="1:25" ht="32.25" customHeight="1" thickBot="1">
      <c r="A171" s="7">
        <v>170</v>
      </c>
      <c r="B171" s="13" t="s">
        <v>1653</v>
      </c>
      <c r="C171" s="8" t="s">
        <v>472</v>
      </c>
      <c r="D171" s="8" t="s">
        <v>2382</v>
      </c>
      <c r="E171" s="8" t="s">
        <v>2643</v>
      </c>
      <c r="F171" s="8" t="s">
        <v>134</v>
      </c>
      <c r="G171" s="9" t="s">
        <v>2360</v>
      </c>
      <c r="H171" s="9" t="s">
        <v>1880</v>
      </c>
      <c r="I171" s="9" t="s">
        <v>2385</v>
      </c>
      <c r="J171" s="7">
        <v>2</v>
      </c>
      <c r="K171" s="11" t="s">
        <v>2386</v>
      </c>
      <c r="L171" s="12">
        <v>2000</v>
      </c>
      <c r="M171" s="12" t="s">
        <v>24</v>
      </c>
      <c r="N171" s="393">
        <v>53</v>
      </c>
      <c r="O171" s="12">
        <v>100</v>
      </c>
      <c r="P171" s="12" t="s">
        <v>38</v>
      </c>
      <c r="Q171" s="208">
        <v>1</v>
      </c>
      <c r="R171" s="13">
        <v>3</v>
      </c>
      <c r="S171" s="396">
        <v>50</v>
      </c>
      <c r="T171" s="13">
        <v>3</v>
      </c>
      <c r="U171" s="399">
        <v>58</v>
      </c>
      <c r="V171" s="13" t="s">
        <v>477</v>
      </c>
      <c r="W171" s="12" t="s">
        <v>2363</v>
      </c>
      <c r="X171" s="402" t="s">
        <v>2387</v>
      </c>
      <c r="Y171" s="13" t="s">
        <v>979</v>
      </c>
    </row>
    <row r="172" spans="1:25" ht="20.25" thickBot="1">
      <c r="A172" s="7">
        <v>171</v>
      </c>
      <c r="B172" s="13" t="s">
        <v>1653</v>
      </c>
      <c r="C172" s="8" t="s">
        <v>472</v>
      </c>
      <c r="D172" s="8" t="s">
        <v>2382</v>
      </c>
      <c r="E172" s="8" t="s">
        <v>2643</v>
      </c>
      <c r="F172" s="8" t="s">
        <v>134</v>
      </c>
      <c r="G172" s="9" t="s">
        <v>156</v>
      </c>
      <c r="H172" s="9" t="s">
        <v>1829</v>
      </c>
      <c r="I172" s="9" t="s">
        <v>2534</v>
      </c>
      <c r="J172" s="7">
        <v>2</v>
      </c>
      <c r="K172" s="11" t="s">
        <v>2391</v>
      </c>
      <c r="L172" s="12">
        <v>1300</v>
      </c>
      <c r="M172" s="12" t="s">
        <v>24</v>
      </c>
      <c r="N172" s="394"/>
      <c r="O172" s="12">
        <v>60</v>
      </c>
      <c r="P172" s="12" t="s">
        <v>38</v>
      </c>
      <c r="Q172" s="208">
        <v>1</v>
      </c>
      <c r="R172" s="13">
        <v>3</v>
      </c>
      <c r="S172" s="397"/>
      <c r="T172" s="13">
        <v>3</v>
      </c>
      <c r="U172" s="400"/>
      <c r="V172" s="13" t="s">
        <v>477</v>
      </c>
      <c r="W172" s="12" t="s">
        <v>2363</v>
      </c>
      <c r="X172" s="403"/>
      <c r="Y172" s="13" t="s">
        <v>979</v>
      </c>
    </row>
    <row r="173" spans="1:25" ht="20.25" thickBot="1">
      <c r="A173" s="7">
        <v>172</v>
      </c>
      <c r="B173" s="13" t="s">
        <v>1653</v>
      </c>
      <c r="C173" s="8" t="s">
        <v>472</v>
      </c>
      <c r="D173" s="8" t="s">
        <v>2382</v>
      </c>
      <c r="E173" s="8" t="s">
        <v>2643</v>
      </c>
      <c r="F173" s="8" t="s">
        <v>134</v>
      </c>
      <c r="G173" s="9" t="s">
        <v>2392</v>
      </c>
      <c r="H173" s="9" t="s">
        <v>2369</v>
      </c>
      <c r="I173" s="9" t="s">
        <v>2535</v>
      </c>
      <c r="J173" s="7">
        <v>2</v>
      </c>
      <c r="K173" s="11" t="s">
        <v>2394</v>
      </c>
      <c r="L173" s="12">
        <v>1200</v>
      </c>
      <c r="M173" s="12" t="s">
        <v>24</v>
      </c>
      <c r="N173" s="395"/>
      <c r="O173" s="12">
        <v>100</v>
      </c>
      <c r="P173" s="12" t="s">
        <v>38</v>
      </c>
      <c r="Q173" s="208">
        <v>1</v>
      </c>
      <c r="R173" s="13">
        <v>3</v>
      </c>
      <c r="S173" s="398"/>
      <c r="T173" s="13">
        <v>2</v>
      </c>
      <c r="U173" s="401"/>
      <c r="V173" s="13" t="s">
        <v>477</v>
      </c>
      <c r="W173" s="12" t="s">
        <v>2363</v>
      </c>
      <c r="X173" s="404"/>
      <c r="Y173" s="13" t="s">
        <v>979</v>
      </c>
    </row>
    <row r="174" spans="1:25" ht="48" thickBot="1">
      <c r="A174" s="7">
        <v>173</v>
      </c>
      <c r="B174" s="13" t="s">
        <v>1653</v>
      </c>
      <c r="C174" s="8" t="s">
        <v>472</v>
      </c>
      <c r="D174" s="8" t="s">
        <v>2382</v>
      </c>
      <c r="E174" s="8" t="s">
        <v>2643</v>
      </c>
      <c r="F174" s="8" t="s">
        <v>134</v>
      </c>
      <c r="G174" s="9" t="s">
        <v>2645</v>
      </c>
      <c r="H174" s="9" t="s">
        <v>1822</v>
      </c>
      <c r="I174" s="9" t="s">
        <v>2646</v>
      </c>
      <c r="J174" s="7">
        <v>2</v>
      </c>
      <c r="K174" s="11" t="s">
        <v>2513</v>
      </c>
      <c r="L174" s="12">
        <v>10000</v>
      </c>
      <c r="M174" s="12" t="s">
        <v>24</v>
      </c>
      <c r="N174" s="217">
        <v>31</v>
      </c>
      <c r="O174" s="12">
        <v>12500</v>
      </c>
      <c r="P174" s="12" t="s">
        <v>1466</v>
      </c>
      <c r="Q174" s="208">
        <v>5</v>
      </c>
      <c r="R174" s="13">
        <v>4</v>
      </c>
      <c r="S174" s="13">
        <v>26</v>
      </c>
      <c r="T174" s="13">
        <v>5</v>
      </c>
      <c r="U174" s="214">
        <v>31</v>
      </c>
      <c r="V174" s="13" t="s">
        <v>477</v>
      </c>
      <c r="W174" s="12" t="s">
        <v>2363</v>
      </c>
      <c r="X174" s="11" t="s">
        <v>2526</v>
      </c>
      <c r="Y174" s="13" t="s">
        <v>979</v>
      </c>
    </row>
    <row r="175" spans="1:25" ht="32.25" thickBot="1">
      <c r="A175" s="7">
        <v>174</v>
      </c>
      <c r="B175" s="13" t="s">
        <v>1653</v>
      </c>
      <c r="C175" s="8" t="s">
        <v>472</v>
      </c>
      <c r="D175" s="8" t="s">
        <v>2382</v>
      </c>
      <c r="E175" s="8" t="s">
        <v>2643</v>
      </c>
      <c r="F175" s="8" t="s">
        <v>134</v>
      </c>
      <c r="G175" s="9" t="s">
        <v>2647</v>
      </c>
      <c r="H175" s="9" t="s">
        <v>2648</v>
      </c>
      <c r="I175" s="9" t="s">
        <v>2649</v>
      </c>
      <c r="J175" s="7">
        <v>3</v>
      </c>
      <c r="K175" s="11" t="s">
        <v>2541</v>
      </c>
      <c r="L175" s="12">
        <v>1700</v>
      </c>
      <c r="M175" s="12" t="s">
        <v>24</v>
      </c>
      <c r="N175" s="217">
        <v>1</v>
      </c>
      <c r="O175" s="12">
        <v>1</v>
      </c>
      <c r="P175" s="12" t="s">
        <v>2460</v>
      </c>
      <c r="Q175" s="208">
        <v>1</v>
      </c>
      <c r="R175" s="13">
        <v>5</v>
      </c>
      <c r="S175" s="13">
        <v>0</v>
      </c>
      <c r="T175" s="13">
        <v>2</v>
      </c>
      <c r="U175" s="214">
        <v>2</v>
      </c>
      <c r="V175" s="13" t="s">
        <v>493</v>
      </c>
      <c r="W175" s="12" t="s">
        <v>2363</v>
      </c>
      <c r="X175" s="11" t="s">
        <v>2542</v>
      </c>
      <c r="Y175" s="13" t="s">
        <v>125</v>
      </c>
    </row>
    <row r="176" spans="1:25" ht="32.25" thickBot="1">
      <c r="A176" s="7">
        <v>175</v>
      </c>
      <c r="B176" s="13" t="s">
        <v>1653</v>
      </c>
      <c r="C176" s="8" t="s">
        <v>472</v>
      </c>
      <c r="D176" s="8" t="s">
        <v>2382</v>
      </c>
      <c r="E176" s="8" t="s">
        <v>2643</v>
      </c>
      <c r="F176" s="8" t="s">
        <v>134</v>
      </c>
      <c r="G176" s="9" t="s">
        <v>2506</v>
      </c>
      <c r="H176" s="9" t="s">
        <v>2432</v>
      </c>
      <c r="I176" s="9" t="s">
        <v>2506</v>
      </c>
      <c r="J176" s="7">
        <v>3</v>
      </c>
      <c r="K176" s="11" t="s">
        <v>2434</v>
      </c>
      <c r="L176" s="12">
        <v>500</v>
      </c>
      <c r="M176" s="12" t="s">
        <v>24</v>
      </c>
      <c r="N176" s="217">
        <v>2</v>
      </c>
      <c r="O176" s="12">
        <v>1</v>
      </c>
      <c r="P176" s="12" t="s">
        <v>2460</v>
      </c>
      <c r="Q176" s="208">
        <v>2</v>
      </c>
      <c r="R176" s="13">
        <v>6</v>
      </c>
      <c r="S176" s="13">
        <v>0</v>
      </c>
      <c r="T176" s="13">
        <v>4</v>
      </c>
      <c r="U176" s="214">
        <v>4</v>
      </c>
      <c r="V176" s="13" t="s">
        <v>493</v>
      </c>
      <c r="W176" s="12" t="s">
        <v>293</v>
      </c>
      <c r="X176" s="11" t="s">
        <v>2626</v>
      </c>
      <c r="Y176" s="13" t="s">
        <v>125</v>
      </c>
    </row>
    <row r="177" spans="1:26" s="203" customFormat="1" ht="20.25" thickBot="1">
      <c r="A177" s="198">
        <v>176</v>
      </c>
      <c r="B177" s="199" t="s">
        <v>1653</v>
      </c>
      <c r="C177" s="200" t="s">
        <v>472</v>
      </c>
      <c r="D177" s="200" t="s">
        <v>2346</v>
      </c>
      <c r="E177" s="200" t="s">
        <v>2650</v>
      </c>
      <c r="F177" s="200" t="s">
        <v>134</v>
      </c>
      <c r="G177" s="201" t="s">
        <v>247</v>
      </c>
      <c r="H177" s="201" t="s">
        <v>2404</v>
      </c>
      <c r="I177" s="201" t="s">
        <v>247</v>
      </c>
      <c r="J177" s="198">
        <v>3</v>
      </c>
      <c r="K177" s="202" t="s">
        <v>2416</v>
      </c>
      <c r="L177" s="190">
        <v>70</v>
      </c>
      <c r="M177" s="190" t="s">
        <v>24</v>
      </c>
      <c r="N177" s="218">
        <v>1</v>
      </c>
      <c r="O177" s="190">
        <v>1000</v>
      </c>
      <c r="P177" s="190" t="s">
        <v>2468</v>
      </c>
      <c r="Q177" s="219">
        <v>1</v>
      </c>
      <c r="R177" s="199">
        <v>1</v>
      </c>
      <c r="S177" s="199">
        <v>0</v>
      </c>
      <c r="T177" s="199">
        <v>2</v>
      </c>
      <c r="U177" s="215">
        <v>2</v>
      </c>
      <c r="V177" s="199" t="s">
        <v>493</v>
      </c>
      <c r="W177" s="190" t="s">
        <v>293</v>
      </c>
      <c r="X177" s="202" t="s">
        <v>2418</v>
      </c>
      <c r="Y177" s="199" t="s">
        <v>979</v>
      </c>
    </row>
    <row r="178" spans="1:26" ht="32.25" thickBot="1">
      <c r="A178" s="7">
        <v>177</v>
      </c>
      <c r="B178" s="13" t="s">
        <v>1653</v>
      </c>
      <c r="C178" s="8" t="s">
        <v>472</v>
      </c>
      <c r="D178" s="8" t="s">
        <v>2346</v>
      </c>
      <c r="E178" s="8" t="s">
        <v>2650</v>
      </c>
      <c r="F178" s="8" t="s">
        <v>134</v>
      </c>
      <c r="G178" s="9" t="s">
        <v>1873</v>
      </c>
      <c r="H178" s="9" t="s">
        <v>2404</v>
      </c>
      <c r="I178" s="9" t="s">
        <v>1873</v>
      </c>
      <c r="J178" s="7">
        <v>3</v>
      </c>
      <c r="K178" s="11" t="s">
        <v>2440</v>
      </c>
      <c r="L178" s="12">
        <v>70</v>
      </c>
      <c r="M178" s="12" t="s">
        <v>24</v>
      </c>
      <c r="N178" s="217">
        <v>1</v>
      </c>
      <c r="O178" s="12">
        <v>70</v>
      </c>
      <c r="P178" s="12" t="s">
        <v>24</v>
      </c>
      <c r="Q178" s="220">
        <v>1</v>
      </c>
      <c r="R178" s="13">
        <v>1</v>
      </c>
      <c r="S178" s="13">
        <v>0</v>
      </c>
      <c r="T178" s="13">
        <v>1</v>
      </c>
      <c r="U178" s="214">
        <v>1</v>
      </c>
      <c r="V178" s="13" t="s">
        <v>493</v>
      </c>
      <c r="W178" s="12" t="s">
        <v>293</v>
      </c>
      <c r="X178" s="11" t="s">
        <v>2441</v>
      </c>
      <c r="Y178" s="223" t="s">
        <v>979</v>
      </c>
    </row>
    <row r="179" spans="1:26" ht="32.25" customHeight="1" thickBot="1">
      <c r="A179" s="7">
        <v>178</v>
      </c>
      <c r="B179" s="13" t="s">
        <v>1653</v>
      </c>
      <c r="C179" s="8" t="s">
        <v>472</v>
      </c>
      <c r="D179" s="8" t="s">
        <v>2346</v>
      </c>
      <c r="E179" s="8" t="s">
        <v>2650</v>
      </c>
      <c r="F179" s="8" t="s">
        <v>134</v>
      </c>
      <c r="G179" s="9" t="s">
        <v>644</v>
      </c>
      <c r="H179" s="9" t="s">
        <v>1880</v>
      </c>
      <c r="I179" s="9" t="s">
        <v>2385</v>
      </c>
      <c r="J179" s="7">
        <v>2</v>
      </c>
      <c r="K179" s="11" t="s">
        <v>2386</v>
      </c>
      <c r="L179" s="12">
        <v>2000</v>
      </c>
      <c r="M179" s="12" t="s">
        <v>24</v>
      </c>
      <c r="N179" s="393">
        <v>41</v>
      </c>
      <c r="O179" s="12">
        <v>100</v>
      </c>
      <c r="P179" s="12" t="s">
        <v>38</v>
      </c>
      <c r="Q179" s="221">
        <v>1</v>
      </c>
      <c r="R179" s="13">
        <v>2</v>
      </c>
      <c r="S179" s="396">
        <v>38</v>
      </c>
      <c r="T179" s="13">
        <v>3</v>
      </c>
      <c r="U179" s="399">
        <v>48</v>
      </c>
      <c r="V179" s="13" t="s">
        <v>477</v>
      </c>
      <c r="W179" s="12" t="s">
        <v>2363</v>
      </c>
      <c r="X179" s="405" t="s">
        <v>2387</v>
      </c>
      <c r="Y179" s="223" t="s">
        <v>979</v>
      </c>
    </row>
    <row r="180" spans="1:26" ht="20.25" thickBot="1">
      <c r="A180" s="7">
        <v>179</v>
      </c>
      <c r="B180" s="13" t="s">
        <v>1653</v>
      </c>
      <c r="C180" s="8" t="s">
        <v>472</v>
      </c>
      <c r="D180" s="8" t="s">
        <v>2346</v>
      </c>
      <c r="E180" s="8" t="s">
        <v>2650</v>
      </c>
      <c r="F180" s="8" t="s">
        <v>134</v>
      </c>
      <c r="G180" s="9" t="s">
        <v>2469</v>
      </c>
      <c r="H180" s="9" t="s">
        <v>1829</v>
      </c>
      <c r="I180" s="9" t="s">
        <v>2390</v>
      </c>
      <c r="J180" s="7">
        <v>2</v>
      </c>
      <c r="K180" s="11" t="s">
        <v>2391</v>
      </c>
      <c r="L180" s="12">
        <v>2000</v>
      </c>
      <c r="M180" s="12" t="s">
        <v>24</v>
      </c>
      <c r="N180" s="394"/>
      <c r="O180" s="12">
        <v>100</v>
      </c>
      <c r="P180" s="12" t="s">
        <v>38</v>
      </c>
      <c r="Q180" s="220">
        <v>1</v>
      </c>
      <c r="R180" s="13">
        <v>2</v>
      </c>
      <c r="S180" s="397"/>
      <c r="T180" s="13">
        <v>4</v>
      </c>
      <c r="U180" s="400"/>
      <c r="V180" s="13" t="s">
        <v>477</v>
      </c>
      <c r="W180" s="12" t="s">
        <v>2363</v>
      </c>
      <c r="X180" s="406"/>
      <c r="Y180" s="223" t="s">
        <v>979</v>
      </c>
    </row>
    <row r="181" spans="1:26" ht="20.25" thickBot="1">
      <c r="A181" s="7">
        <v>180</v>
      </c>
      <c r="B181" s="13" t="s">
        <v>1653</v>
      </c>
      <c r="C181" s="8" t="s">
        <v>472</v>
      </c>
      <c r="D181" s="8" t="s">
        <v>2346</v>
      </c>
      <c r="E181" s="8" t="s">
        <v>2650</v>
      </c>
      <c r="F181" s="8" t="s">
        <v>134</v>
      </c>
      <c r="G181" s="9" t="s">
        <v>2368</v>
      </c>
      <c r="H181" s="9" t="s">
        <v>2369</v>
      </c>
      <c r="I181" s="9" t="s">
        <v>2393</v>
      </c>
      <c r="J181" s="7">
        <v>2</v>
      </c>
      <c r="K181" s="11" t="s">
        <v>2394</v>
      </c>
      <c r="L181" s="12">
        <v>2400</v>
      </c>
      <c r="M181" s="12" t="s">
        <v>24</v>
      </c>
      <c r="N181" s="395"/>
      <c r="O181" s="12">
        <v>200</v>
      </c>
      <c r="P181" s="12" t="s">
        <v>38</v>
      </c>
      <c r="Q181" s="221">
        <v>1</v>
      </c>
      <c r="R181" s="13">
        <v>2</v>
      </c>
      <c r="S181" s="398"/>
      <c r="T181" s="13">
        <v>3</v>
      </c>
      <c r="U181" s="401"/>
      <c r="V181" s="13" t="s">
        <v>477</v>
      </c>
      <c r="W181" s="12" t="s">
        <v>2363</v>
      </c>
      <c r="X181" s="407"/>
      <c r="Y181" s="223" t="s">
        <v>979</v>
      </c>
    </row>
    <row r="182" spans="1:26" ht="48" thickBot="1">
      <c r="A182" s="7">
        <v>181</v>
      </c>
      <c r="B182" s="13" t="s">
        <v>1653</v>
      </c>
      <c r="C182" s="8" t="s">
        <v>472</v>
      </c>
      <c r="D182" s="8" t="s">
        <v>2346</v>
      </c>
      <c r="E182" s="8" t="s">
        <v>2650</v>
      </c>
      <c r="F182" s="8" t="s">
        <v>134</v>
      </c>
      <c r="G182" s="9" t="s">
        <v>2651</v>
      </c>
      <c r="H182" s="9" t="s">
        <v>2652</v>
      </c>
      <c r="I182" s="9" t="s">
        <v>2653</v>
      </c>
      <c r="J182" s="7">
        <v>2</v>
      </c>
      <c r="K182" s="11" t="s">
        <v>2420</v>
      </c>
      <c r="L182" s="12">
        <v>3000</v>
      </c>
      <c r="M182" s="12" t="s">
        <v>24</v>
      </c>
      <c r="N182" s="217">
        <v>3</v>
      </c>
      <c r="O182" s="12">
        <v>3</v>
      </c>
      <c r="P182" s="12" t="s">
        <v>2460</v>
      </c>
      <c r="Q182" s="220">
        <v>3</v>
      </c>
      <c r="R182" s="13">
        <v>3</v>
      </c>
      <c r="S182" s="13">
        <v>0</v>
      </c>
      <c r="T182" s="13">
        <v>6</v>
      </c>
      <c r="U182" s="214">
        <v>6</v>
      </c>
      <c r="V182" s="13" t="s">
        <v>493</v>
      </c>
      <c r="W182" s="12" t="s">
        <v>2363</v>
      </c>
      <c r="X182" s="11" t="s">
        <v>2421</v>
      </c>
      <c r="Y182" s="223" t="s">
        <v>126</v>
      </c>
    </row>
    <row r="183" spans="1:26" ht="48" thickBot="1">
      <c r="A183" s="7">
        <v>182</v>
      </c>
      <c r="B183" s="13" t="s">
        <v>1653</v>
      </c>
      <c r="C183" s="8" t="s">
        <v>472</v>
      </c>
      <c r="D183" s="8" t="s">
        <v>2346</v>
      </c>
      <c r="E183" s="8" t="s">
        <v>2650</v>
      </c>
      <c r="F183" s="8" t="s">
        <v>134</v>
      </c>
      <c r="G183" s="9" t="s">
        <v>2395</v>
      </c>
      <c r="H183" s="9" t="s">
        <v>1822</v>
      </c>
      <c r="I183" s="9" t="s">
        <v>2396</v>
      </c>
      <c r="J183" s="7">
        <v>2</v>
      </c>
      <c r="K183" s="11" t="s">
        <v>2513</v>
      </c>
      <c r="L183" s="12">
        <v>1000</v>
      </c>
      <c r="M183" s="12" t="s">
        <v>24</v>
      </c>
      <c r="N183" s="217">
        <v>28</v>
      </c>
      <c r="O183" s="12">
        <v>1000</v>
      </c>
      <c r="P183" s="12" t="s">
        <v>1466</v>
      </c>
      <c r="Q183" s="221">
        <v>1</v>
      </c>
      <c r="R183" s="13">
        <v>4</v>
      </c>
      <c r="S183" s="13">
        <v>27</v>
      </c>
      <c r="T183" s="13">
        <v>3</v>
      </c>
      <c r="U183" s="214">
        <v>30</v>
      </c>
      <c r="V183" s="13" t="s">
        <v>477</v>
      </c>
      <c r="W183" s="12" t="s">
        <v>2363</v>
      </c>
      <c r="X183" s="11" t="s">
        <v>2398</v>
      </c>
      <c r="Y183" s="223" t="s">
        <v>979</v>
      </c>
    </row>
    <row r="184" spans="1:26" ht="32.25" thickBot="1">
      <c r="A184" s="7">
        <v>183</v>
      </c>
      <c r="B184" s="13" t="s">
        <v>1653</v>
      </c>
      <c r="C184" s="8" t="s">
        <v>472</v>
      </c>
      <c r="D184" s="8" t="s">
        <v>2346</v>
      </c>
      <c r="E184" s="8" t="s">
        <v>2650</v>
      </c>
      <c r="F184" s="8" t="s">
        <v>134</v>
      </c>
      <c r="G184" s="9" t="s">
        <v>2654</v>
      </c>
      <c r="H184" s="9" t="s">
        <v>2404</v>
      </c>
      <c r="I184" s="9" t="s">
        <v>2654</v>
      </c>
      <c r="J184" s="7">
        <v>3</v>
      </c>
      <c r="K184" s="11" t="s">
        <v>2405</v>
      </c>
      <c r="L184" s="12">
        <v>500</v>
      </c>
      <c r="M184" s="12" t="s">
        <v>24</v>
      </c>
      <c r="N184" s="217">
        <v>1</v>
      </c>
      <c r="O184" s="12">
        <v>1</v>
      </c>
      <c r="P184" s="12" t="s">
        <v>223</v>
      </c>
      <c r="Q184" s="220">
        <v>1</v>
      </c>
      <c r="R184" s="13">
        <v>5</v>
      </c>
      <c r="S184" s="13">
        <v>0</v>
      </c>
      <c r="T184" s="13">
        <v>3</v>
      </c>
      <c r="U184" s="214">
        <v>3</v>
      </c>
      <c r="V184" s="13" t="s">
        <v>2655</v>
      </c>
      <c r="W184" s="12" t="s">
        <v>2363</v>
      </c>
      <c r="X184" s="11" t="s">
        <v>2656</v>
      </c>
      <c r="Y184" s="223" t="s">
        <v>979</v>
      </c>
    </row>
    <row r="185" spans="1:26" ht="48" thickBot="1">
      <c r="A185" s="7">
        <v>184</v>
      </c>
      <c r="B185" s="13" t="s">
        <v>1653</v>
      </c>
      <c r="C185" s="8" t="s">
        <v>472</v>
      </c>
      <c r="D185" s="8" t="s">
        <v>2346</v>
      </c>
      <c r="E185" s="8" t="s">
        <v>2650</v>
      </c>
      <c r="F185" s="8" t="s">
        <v>134</v>
      </c>
      <c r="G185" s="9" t="s">
        <v>565</v>
      </c>
      <c r="H185" s="9" t="s">
        <v>2349</v>
      </c>
      <c r="I185" s="9" t="s">
        <v>2657</v>
      </c>
      <c r="J185" s="7">
        <v>3</v>
      </c>
      <c r="K185" s="11" t="s">
        <v>2519</v>
      </c>
      <c r="L185" s="12">
        <v>5000</v>
      </c>
      <c r="M185" s="12" t="s">
        <v>24</v>
      </c>
      <c r="N185" s="217">
        <v>1</v>
      </c>
      <c r="O185" s="12">
        <v>5000</v>
      </c>
      <c r="P185" s="12" t="s">
        <v>24</v>
      </c>
      <c r="Q185" s="221">
        <v>1</v>
      </c>
      <c r="R185" s="13">
        <v>6</v>
      </c>
      <c r="S185" s="13">
        <v>0</v>
      </c>
      <c r="T185" s="13">
        <v>2</v>
      </c>
      <c r="U185" s="214">
        <v>2</v>
      </c>
      <c r="V185" s="13" t="s">
        <v>477</v>
      </c>
      <c r="W185" s="12" t="s">
        <v>2363</v>
      </c>
      <c r="X185" s="11" t="s">
        <v>2583</v>
      </c>
      <c r="Y185" s="223" t="s">
        <v>979</v>
      </c>
    </row>
    <row r="186" spans="1:26" ht="32.25" thickBot="1">
      <c r="A186" s="7">
        <v>185</v>
      </c>
      <c r="B186" s="13" t="s">
        <v>1653</v>
      </c>
      <c r="C186" s="8" t="s">
        <v>472</v>
      </c>
      <c r="D186" s="8" t="s">
        <v>2346</v>
      </c>
      <c r="E186" s="8" t="s">
        <v>2650</v>
      </c>
      <c r="F186" s="8" t="s">
        <v>134</v>
      </c>
      <c r="G186" s="9" t="s">
        <v>2506</v>
      </c>
      <c r="H186" s="9" t="s">
        <v>1846</v>
      </c>
      <c r="I186" s="9" t="s">
        <v>2547</v>
      </c>
      <c r="J186" s="7">
        <v>3</v>
      </c>
      <c r="K186" s="11" t="s">
        <v>2434</v>
      </c>
      <c r="L186" s="12">
        <v>250</v>
      </c>
      <c r="M186" s="12" t="s">
        <v>24</v>
      </c>
      <c r="N186" s="217">
        <v>1</v>
      </c>
      <c r="O186" s="12">
        <v>1</v>
      </c>
      <c r="P186" s="12" t="s">
        <v>2460</v>
      </c>
      <c r="Q186" s="220">
        <v>1</v>
      </c>
      <c r="R186" s="13">
        <v>7</v>
      </c>
      <c r="S186" s="13">
        <v>0</v>
      </c>
      <c r="T186" s="13">
        <v>4</v>
      </c>
      <c r="U186" s="214">
        <v>4</v>
      </c>
      <c r="V186" s="13" t="s">
        <v>493</v>
      </c>
      <c r="W186" s="12" t="s">
        <v>293</v>
      </c>
      <c r="X186" s="11" t="s">
        <v>2658</v>
      </c>
      <c r="Y186" s="223" t="s">
        <v>125</v>
      </c>
    </row>
    <row r="187" spans="1:26" ht="30" customHeight="1" thickBot="1">
      <c r="A187" s="198">
        <v>115</v>
      </c>
      <c r="B187" s="198" t="s">
        <v>1653</v>
      </c>
      <c r="C187" s="198" t="s">
        <v>472</v>
      </c>
      <c r="D187" s="200" t="s">
        <v>2346</v>
      </c>
      <c r="E187" s="198" t="s">
        <v>2659</v>
      </c>
      <c r="F187" s="200" t="s">
        <v>134</v>
      </c>
      <c r="G187" s="198" t="s">
        <v>644</v>
      </c>
      <c r="H187" s="224">
        <v>121412305</v>
      </c>
      <c r="I187" s="198" t="s">
        <v>2385</v>
      </c>
      <c r="J187" s="198">
        <v>2</v>
      </c>
      <c r="K187" s="225" t="s">
        <v>2386</v>
      </c>
      <c r="L187" s="198">
        <v>2000</v>
      </c>
      <c r="M187" s="190" t="s">
        <v>24</v>
      </c>
      <c r="N187" s="389">
        <v>64</v>
      </c>
      <c r="O187" s="198">
        <v>100</v>
      </c>
      <c r="P187" s="198" t="s">
        <v>38</v>
      </c>
      <c r="Q187" s="198">
        <v>1</v>
      </c>
      <c r="R187" s="389">
        <v>1</v>
      </c>
      <c r="S187" s="389">
        <v>59</v>
      </c>
      <c r="T187" s="198">
        <v>4</v>
      </c>
      <c r="U187" s="389">
        <v>73</v>
      </c>
      <c r="V187" s="198" t="s">
        <v>477</v>
      </c>
      <c r="W187" s="198" t="s">
        <v>2363</v>
      </c>
      <c r="X187" s="387" t="s">
        <v>2387</v>
      </c>
      <c r="Y187" s="198" t="s">
        <v>979</v>
      </c>
      <c r="Z187" s="226"/>
    </row>
    <row r="188" spans="1:26" ht="30" customHeight="1" thickBot="1">
      <c r="A188" s="7">
        <v>116</v>
      </c>
      <c r="B188" s="7" t="s">
        <v>1653</v>
      </c>
      <c r="C188" s="7" t="s">
        <v>472</v>
      </c>
      <c r="D188" s="8" t="s">
        <v>2346</v>
      </c>
      <c r="E188" s="7" t="s">
        <v>2659</v>
      </c>
      <c r="F188" s="8" t="s">
        <v>134</v>
      </c>
      <c r="G188" s="227" t="s">
        <v>2469</v>
      </c>
      <c r="H188" s="228">
        <v>121412309</v>
      </c>
      <c r="I188" s="227" t="s">
        <v>2390</v>
      </c>
      <c r="J188" s="7">
        <v>2</v>
      </c>
      <c r="K188" s="229" t="s">
        <v>2391</v>
      </c>
      <c r="L188" s="7">
        <v>2000</v>
      </c>
      <c r="M188" s="12" t="s">
        <v>24</v>
      </c>
      <c r="N188" s="389"/>
      <c r="O188" s="7">
        <v>100</v>
      </c>
      <c r="P188" s="7" t="s">
        <v>38</v>
      </c>
      <c r="Q188" s="7">
        <v>1</v>
      </c>
      <c r="R188" s="389"/>
      <c r="S188" s="389"/>
      <c r="T188" s="7">
        <v>4</v>
      </c>
      <c r="U188" s="389"/>
      <c r="V188" s="7" t="s">
        <v>477</v>
      </c>
      <c r="W188" s="7" t="s">
        <v>2363</v>
      </c>
      <c r="X188" s="387"/>
      <c r="Y188" s="7" t="s">
        <v>979</v>
      </c>
      <c r="Z188" s="226"/>
    </row>
    <row r="189" spans="1:26" ht="30" customHeight="1" thickBot="1">
      <c r="A189" s="7">
        <v>117</v>
      </c>
      <c r="B189" s="7" t="s">
        <v>1653</v>
      </c>
      <c r="C189" s="7" t="s">
        <v>472</v>
      </c>
      <c r="D189" s="8" t="s">
        <v>2346</v>
      </c>
      <c r="E189" s="7" t="s">
        <v>2659</v>
      </c>
      <c r="F189" s="8" t="s">
        <v>134</v>
      </c>
      <c r="G189" s="227" t="s">
        <v>2392</v>
      </c>
      <c r="H189" s="228">
        <v>121512307</v>
      </c>
      <c r="I189" s="227" t="s">
        <v>2393</v>
      </c>
      <c r="J189" s="7">
        <v>2</v>
      </c>
      <c r="K189" s="229" t="s">
        <v>2394</v>
      </c>
      <c r="L189" s="7">
        <v>2400</v>
      </c>
      <c r="M189" s="12" t="s">
        <v>24</v>
      </c>
      <c r="N189" s="389"/>
      <c r="O189" s="7">
        <v>200</v>
      </c>
      <c r="P189" s="7" t="s">
        <v>38</v>
      </c>
      <c r="Q189" s="7">
        <v>2</v>
      </c>
      <c r="R189" s="389"/>
      <c r="S189" s="389"/>
      <c r="T189" s="7">
        <v>6</v>
      </c>
      <c r="U189" s="389"/>
      <c r="V189" s="7" t="s">
        <v>477</v>
      </c>
      <c r="W189" s="7" t="s">
        <v>2363</v>
      </c>
      <c r="X189" s="387"/>
      <c r="Y189" s="7" t="s">
        <v>979</v>
      </c>
      <c r="Z189" s="226"/>
    </row>
    <row r="190" spans="1:26" ht="30" customHeight="1" thickBot="1">
      <c r="A190" s="7">
        <v>118</v>
      </c>
      <c r="B190" s="7" t="s">
        <v>1653</v>
      </c>
      <c r="C190" s="7" t="s">
        <v>472</v>
      </c>
      <c r="D190" s="8" t="s">
        <v>2346</v>
      </c>
      <c r="E190" s="7" t="s">
        <v>2659</v>
      </c>
      <c r="F190" s="8" t="s">
        <v>134</v>
      </c>
      <c r="G190" s="227" t="s">
        <v>2660</v>
      </c>
      <c r="H190" s="228">
        <v>122512317</v>
      </c>
      <c r="I190" s="227" t="s">
        <v>2396</v>
      </c>
      <c r="J190" s="7">
        <v>2</v>
      </c>
      <c r="K190" s="229" t="s">
        <v>2513</v>
      </c>
      <c r="L190" s="7">
        <v>1200</v>
      </c>
      <c r="M190" s="12" t="s">
        <v>24</v>
      </c>
      <c r="N190" s="7">
        <v>1</v>
      </c>
      <c r="O190" s="7">
        <v>1000</v>
      </c>
      <c r="P190" s="7" t="s">
        <v>258</v>
      </c>
      <c r="Q190" s="7">
        <v>1</v>
      </c>
      <c r="R190" s="7">
        <v>2</v>
      </c>
      <c r="S190" s="7">
        <v>22</v>
      </c>
      <c r="T190" s="7">
        <v>3</v>
      </c>
      <c r="U190" s="7">
        <v>25</v>
      </c>
      <c r="V190" s="7" t="s">
        <v>477</v>
      </c>
      <c r="W190" s="7" t="s">
        <v>2363</v>
      </c>
      <c r="X190" s="230" t="s">
        <v>2398</v>
      </c>
      <c r="Y190" s="7" t="s">
        <v>979</v>
      </c>
      <c r="Z190" s="226"/>
    </row>
    <row r="191" spans="1:26" ht="30" customHeight="1" thickBot="1">
      <c r="A191" s="7">
        <v>119</v>
      </c>
      <c r="B191" s="7" t="s">
        <v>1653</v>
      </c>
      <c r="C191" s="7" t="s">
        <v>472</v>
      </c>
      <c r="D191" s="8" t="s">
        <v>2346</v>
      </c>
      <c r="E191" s="7" t="s">
        <v>2659</v>
      </c>
      <c r="F191" s="8" t="s">
        <v>134</v>
      </c>
      <c r="G191" s="227" t="s">
        <v>2661</v>
      </c>
      <c r="H191" s="228">
        <v>2929412556</v>
      </c>
      <c r="I191" s="227" t="s">
        <v>2662</v>
      </c>
      <c r="J191" s="7">
        <v>3</v>
      </c>
      <c r="K191" s="229" t="s">
        <v>2663</v>
      </c>
      <c r="L191" s="7">
        <v>3</v>
      </c>
      <c r="M191" s="7" t="s">
        <v>39</v>
      </c>
      <c r="N191" s="7">
        <v>1</v>
      </c>
      <c r="O191" s="7">
        <v>200</v>
      </c>
      <c r="P191" s="7" t="s">
        <v>2664</v>
      </c>
      <c r="Q191" s="7">
        <v>2</v>
      </c>
      <c r="R191" s="7">
        <v>3</v>
      </c>
      <c r="S191" s="7">
        <v>0</v>
      </c>
      <c r="T191" s="7">
        <v>4</v>
      </c>
      <c r="U191" s="7">
        <v>4</v>
      </c>
      <c r="V191" s="7" t="s">
        <v>493</v>
      </c>
      <c r="W191" s="7" t="s">
        <v>2363</v>
      </c>
      <c r="X191" s="230" t="s">
        <v>2665</v>
      </c>
      <c r="Y191" s="13" t="s">
        <v>979</v>
      </c>
      <c r="Z191" s="226"/>
    </row>
    <row r="192" spans="1:26" ht="30" customHeight="1" thickBot="1">
      <c r="A192" s="7">
        <v>120</v>
      </c>
      <c r="B192" s="7" t="s">
        <v>1653</v>
      </c>
      <c r="C192" s="7" t="s">
        <v>472</v>
      </c>
      <c r="D192" s="8" t="s">
        <v>2346</v>
      </c>
      <c r="E192" s="7" t="s">
        <v>2659</v>
      </c>
      <c r="F192" s="8" t="s">
        <v>134</v>
      </c>
      <c r="G192" s="227" t="s">
        <v>2400</v>
      </c>
      <c r="H192" s="227">
        <v>1520</v>
      </c>
      <c r="I192" s="227" t="s">
        <v>2400</v>
      </c>
      <c r="J192" s="7">
        <v>3</v>
      </c>
      <c r="K192" s="229" t="s">
        <v>2455</v>
      </c>
      <c r="L192" s="7">
        <v>500</v>
      </c>
      <c r="M192" s="7" t="s">
        <v>24</v>
      </c>
      <c r="N192" s="7">
        <v>1</v>
      </c>
      <c r="O192" s="7">
        <v>1</v>
      </c>
      <c r="P192" s="7" t="s">
        <v>2460</v>
      </c>
      <c r="Q192" s="7">
        <v>1</v>
      </c>
      <c r="R192" s="7">
        <v>4</v>
      </c>
      <c r="S192" s="7">
        <v>0</v>
      </c>
      <c r="T192" s="7">
        <v>5</v>
      </c>
      <c r="U192" s="7">
        <v>5</v>
      </c>
      <c r="V192" s="7" t="s">
        <v>493</v>
      </c>
      <c r="W192" s="7" t="s">
        <v>2363</v>
      </c>
      <c r="X192" s="230" t="s">
        <v>2402</v>
      </c>
      <c r="Y192" s="13" t="s">
        <v>979</v>
      </c>
      <c r="Z192" s="226"/>
    </row>
    <row r="193" spans="1:481" ht="30" customHeight="1" thickBot="1">
      <c r="A193" s="7">
        <v>121</v>
      </c>
      <c r="B193" s="7" t="s">
        <v>1653</v>
      </c>
      <c r="C193" s="7" t="s">
        <v>472</v>
      </c>
      <c r="D193" s="8" t="s">
        <v>2346</v>
      </c>
      <c r="E193" s="7" t="s">
        <v>2659</v>
      </c>
      <c r="F193" s="8" t="s">
        <v>134</v>
      </c>
      <c r="G193" s="227" t="s">
        <v>2666</v>
      </c>
      <c r="H193" s="227">
        <v>2919512331</v>
      </c>
      <c r="I193" s="227" t="s">
        <v>2667</v>
      </c>
      <c r="J193" s="7">
        <v>3</v>
      </c>
      <c r="K193" s="229" t="s">
        <v>2481</v>
      </c>
      <c r="L193" s="7">
        <v>2300</v>
      </c>
      <c r="M193" s="7" t="s">
        <v>24</v>
      </c>
      <c r="N193" s="7">
        <v>1</v>
      </c>
      <c r="O193" s="7">
        <v>20</v>
      </c>
      <c r="P193" s="7" t="s">
        <v>1799</v>
      </c>
      <c r="Q193" s="7">
        <v>1</v>
      </c>
      <c r="R193" s="7">
        <v>5</v>
      </c>
      <c r="S193" s="7">
        <v>0</v>
      </c>
      <c r="T193" s="7">
        <v>3</v>
      </c>
      <c r="U193" s="7">
        <v>3</v>
      </c>
      <c r="V193" s="7" t="s">
        <v>493</v>
      </c>
      <c r="W193" s="7" t="s">
        <v>2363</v>
      </c>
      <c r="X193" s="11" t="s">
        <v>2411</v>
      </c>
      <c r="Y193" s="13" t="s">
        <v>979</v>
      </c>
      <c r="Z193" s="226"/>
    </row>
    <row r="194" spans="1:481" s="203" customFormat="1" ht="30" customHeight="1" thickBot="1">
      <c r="A194" s="198">
        <v>122</v>
      </c>
      <c r="B194" s="198" t="s">
        <v>1653</v>
      </c>
      <c r="C194" s="198" t="s">
        <v>472</v>
      </c>
      <c r="D194" s="200" t="s">
        <v>2346</v>
      </c>
      <c r="E194" s="198" t="s">
        <v>2668</v>
      </c>
      <c r="F194" s="200" t="s">
        <v>134</v>
      </c>
      <c r="G194" s="198" t="s">
        <v>2669</v>
      </c>
      <c r="H194" s="198">
        <v>2926512406</v>
      </c>
      <c r="I194" s="231" t="s">
        <v>2669</v>
      </c>
      <c r="J194" s="198">
        <v>3</v>
      </c>
      <c r="K194" s="232" t="s">
        <v>2498</v>
      </c>
      <c r="L194" s="198">
        <v>1200</v>
      </c>
      <c r="M194" s="198" t="s">
        <v>24</v>
      </c>
      <c r="N194" s="231">
        <v>1</v>
      </c>
      <c r="O194" s="233">
        <v>1</v>
      </c>
      <c r="P194" s="7" t="s">
        <v>2460</v>
      </c>
      <c r="Q194" s="7">
        <v>1</v>
      </c>
      <c r="R194" s="234">
        <v>3</v>
      </c>
      <c r="S194" s="235">
        <v>0</v>
      </c>
      <c r="T194" s="235">
        <v>5</v>
      </c>
      <c r="U194" s="236">
        <v>5</v>
      </c>
      <c r="V194" s="235" t="s">
        <v>493</v>
      </c>
      <c r="W194" s="235" t="s">
        <v>2670</v>
      </c>
      <c r="X194" s="237" t="s">
        <v>2671</v>
      </c>
      <c r="Y194" s="199" t="s">
        <v>979</v>
      </c>
      <c r="Z194" s="226"/>
      <c r="AA194" s="238"/>
      <c r="AB194" s="238"/>
      <c r="AC194" s="238"/>
      <c r="AD194" s="238"/>
      <c r="AE194" s="238"/>
      <c r="AF194" s="238"/>
      <c r="AG194" s="238"/>
      <c r="AH194" s="238"/>
      <c r="AI194" s="238"/>
      <c r="AJ194" s="238"/>
      <c r="AK194" s="238"/>
      <c r="AL194" s="238"/>
      <c r="AM194" s="238"/>
      <c r="AN194" s="238"/>
      <c r="AO194" s="238"/>
      <c r="AP194" s="238"/>
      <c r="AQ194" s="238"/>
      <c r="AR194" s="238"/>
      <c r="AS194" s="238"/>
      <c r="AT194" s="238"/>
      <c r="AU194" s="238"/>
      <c r="AV194" s="238"/>
      <c r="AW194" s="238"/>
      <c r="AX194" s="238"/>
      <c r="AY194" s="238"/>
      <c r="AZ194" s="238"/>
      <c r="BA194" s="238"/>
      <c r="BB194" s="238"/>
      <c r="BC194" s="238"/>
      <c r="BD194" s="238"/>
      <c r="BE194" s="238"/>
      <c r="BF194" s="238"/>
      <c r="BG194" s="238"/>
      <c r="BH194" s="238"/>
      <c r="BI194" s="238"/>
      <c r="BJ194" s="238"/>
      <c r="BK194" s="238"/>
      <c r="BL194" s="238"/>
      <c r="BM194" s="238"/>
      <c r="BN194" s="238"/>
      <c r="BO194" s="238"/>
      <c r="BP194" s="238"/>
      <c r="BQ194" s="238"/>
      <c r="BR194" s="238"/>
      <c r="BS194" s="238"/>
      <c r="BT194" s="238"/>
      <c r="BU194" s="238"/>
      <c r="BV194" s="238"/>
      <c r="BW194" s="238"/>
      <c r="BX194" s="238"/>
      <c r="BY194" s="238"/>
      <c r="BZ194" s="238"/>
      <c r="CA194" s="238"/>
      <c r="CB194" s="238"/>
      <c r="CC194" s="238"/>
      <c r="CD194" s="238"/>
      <c r="CE194" s="238"/>
      <c r="CF194" s="238"/>
      <c r="CG194" s="238"/>
      <c r="CH194" s="238"/>
      <c r="CI194" s="238"/>
      <c r="CJ194" s="238"/>
      <c r="CK194" s="238"/>
      <c r="CL194" s="238"/>
      <c r="CM194" s="238"/>
      <c r="CN194" s="238"/>
      <c r="CO194" s="238"/>
      <c r="CP194" s="238"/>
      <c r="CQ194" s="238"/>
      <c r="CR194" s="238"/>
      <c r="CS194" s="238"/>
      <c r="CT194" s="238"/>
      <c r="CU194" s="238"/>
      <c r="CV194" s="238"/>
      <c r="CW194" s="238"/>
      <c r="CX194" s="238"/>
      <c r="CY194" s="238"/>
      <c r="CZ194" s="238"/>
      <c r="DA194" s="238"/>
      <c r="DB194" s="238"/>
      <c r="DC194" s="238"/>
      <c r="DD194" s="238"/>
      <c r="DE194" s="238"/>
      <c r="DF194" s="238"/>
      <c r="DG194" s="238"/>
      <c r="DH194" s="238"/>
      <c r="DI194" s="238"/>
      <c r="DJ194" s="238"/>
      <c r="DK194" s="238"/>
      <c r="DL194" s="238"/>
      <c r="DM194" s="238"/>
      <c r="DN194" s="238"/>
      <c r="DO194" s="238"/>
      <c r="DP194" s="238"/>
      <c r="DQ194" s="238"/>
      <c r="DR194" s="238"/>
      <c r="DS194" s="238"/>
      <c r="DT194" s="238"/>
      <c r="DU194" s="238"/>
      <c r="DV194" s="238"/>
      <c r="DW194" s="238"/>
      <c r="DX194" s="238"/>
      <c r="DY194" s="238"/>
      <c r="DZ194" s="238"/>
      <c r="EA194" s="238"/>
      <c r="EB194" s="238"/>
      <c r="EC194" s="238"/>
      <c r="ED194" s="238"/>
      <c r="EE194" s="238"/>
      <c r="EF194" s="238"/>
      <c r="EG194" s="238"/>
      <c r="EH194" s="238"/>
      <c r="EI194" s="238"/>
      <c r="EJ194" s="238"/>
      <c r="EK194" s="238"/>
      <c r="EL194" s="238"/>
      <c r="EM194" s="238"/>
      <c r="EN194" s="238"/>
      <c r="EO194" s="238"/>
      <c r="EP194" s="238"/>
      <c r="EQ194" s="238"/>
      <c r="ER194" s="238"/>
      <c r="ES194" s="238"/>
      <c r="ET194" s="238"/>
      <c r="EU194" s="238"/>
      <c r="EV194" s="238"/>
      <c r="EW194" s="238"/>
      <c r="EX194" s="238"/>
      <c r="EY194" s="238"/>
      <c r="EZ194" s="238"/>
      <c r="FA194" s="238"/>
      <c r="FB194" s="238"/>
      <c r="FC194" s="238"/>
      <c r="FD194" s="238"/>
      <c r="FE194" s="238"/>
      <c r="FF194" s="238"/>
      <c r="FG194" s="238"/>
      <c r="FH194" s="238"/>
      <c r="FI194" s="238"/>
      <c r="FJ194" s="238"/>
      <c r="FK194" s="238"/>
      <c r="FL194" s="238"/>
      <c r="FM194" s="238"/>
      <c r="FN194" s="238"/>
      <c r="FO194" s="238"/>
      <c r="FP194" s="238"/>
      <c r="FQ194" s="238"/>
      <c r="FR194" s="238"/>
      <c r="FS194" s="238"/>
      <c r="FT194" s="238"/>
      <c r="FU194" s="238"/>
      <c r="FV194" s="238"/>
      <c r="FW194" s="238"/>
      <c r="FX194" s="238"/>
      <c r="FY194" s="238"/>
      <c r="FZ194" s="238"/>
      <c r="GA194" s="238"/>
      <c r="GB194" s="238"/>
      <c r="GC194" s="238"/>
      <c r="GD194" s="238"/>
      <c r="GE194" s="238"/>
      <c r="GF194" s="238"/>
      <c r="GG194" s="238"/>
      <c r="GH194" s="238"/>
      <c r="GI194" s="238"/>
      <c r="GJ194" s="238"/>
      <c r="GK194" s="238"/>
      <c r="GL194" s="238"/>
      <c r="GM194" s="238"/>
      <c r="GN194" s="238"/>
      <c r="GO194" s="238"/>
      <c r="GP194" s="238"/>
      <c r="GQ194" s="238"/>
      <c r="GR194" s="238"/>
      <c r="GS194" s="238"/>
      <c r="GT194" s="238"/>
      <c r="GU194" s="238"/>
      <c r="GV194" s="238"/>
      <c r="GW194" s="238"/>
      <c r="GX194" s="238"/>
      <c r="GY194" s="238"/>
      <c r="GZ194" s="238"/>
      <c r="HA194" s="238"/>
      <c r="HB194" s="238"/>
      <c r="HC194" s="238"/>
      <c r="HD194" s="238"/>
      <c r="HE194" s="238"/>
      <c r="HF194" s="238"/>
      <c r="HG194" s="238"/>
      <c r="HH194" s="238"/>
      <c r="HI194" s="238"/>
      <c r="HJ194" s="238"/>
      <c r="HK194" s="238"/>
      <c r="HL194" s="238"/>
      <c r="HM194" s="238"/>
      <c r="HN194" s="238"/>
      <c r="HO194" s="238"/>
      <c r="HP194" s="238"/>
      <c r="HQ194" s="238"/>
      <c r="HR194" s="238"/>
      <c r="HS194" s="238"/>
      <c r="HT194" s="238"/>
      <c r="HU194" s="238"/>
      <c r="HV194" s="238"/>
      <c r="HW194" s="238"/>
      <c r="HX194" s="238"/>
      <c r="HY194" s="238"/>
      <c r="HZ194" s="238"/>
      <c r="IA194" s="238"/>
      <c r="IB194" s="238"/>
      <c r="IC194" s="238"/>
      <c r="ID194" s="238"/>
      <c r="IE194" s="238"/>
      <c r="IF194" s="238"/>
      <c r="IG194" s="238"/>
      <c r="IH194" s="238"/>
      <c r="II194" s="238"/>
      <c r="IJ194" s="238"/>
      <c r="IK194" s="238"/>
      <c r="IL194" s="238"/>
      <c r="IM194" s="238"/>
      <c r="IN194" s="238"/>
      <c r="IO194" s="238"/>
      <c r="IP194" s="238"/>
      <c r="IQ194" s="238"/>
      <c r="IR194" s="238"/>
      <c r="IS194" s="238"/>
      <c r="IT194" s="238"/>
      <c r="IU194" s="238"/>
      <c r="IV194" s="238"/>
      <c r="IW194" s="238"/>
      <c r="IX194" s="238"/>
      <c r="IY194" s="238"/>
      <c r="IZ194" s="238"/>
      <c r="JA194" s="238"/>
      <c r="JB194" s="238"/>
      <c r="JC194" s="238"/>
      <c r="JD194" s="238"/>
      <c r="JE194" s="238"/>
      <c r="JF194" s="238"/>
      <c r="JG194" s="238"/>
      <c r="JH194" s="238"/>
      <c r="JI194" s="238"/>
      <c r="JJ194" s="238"/>
      <c r="JK194" s="238"/>
      <c r="JL194" s="238"/>
      <c r="JM194" s="238"/>
      <c r="JN194" s="238"/>
      <c r="JO194" s="238"/>
      <c r="JP194" s="238"/>
      <c r="JQ194" s="238"/>
      <c r="JR194" s="238"/>
      <c r="JS194" s="238"/>
      <c r="JT194" s="238"/>
      <c r="JU194" s="238"/>
      <c r="JV194" s="238"/>
      <c r="JW194" s="238"/>
      <c r="JX194" s="238"/>
      <c r="JY194" s="238"/>
      <c r="JZ194" s="238"/>
      <c r="KA194" s="238"/>
      <c r="KB194" s="238"/>
      <c r="KC194" s="238"/>
      <c r="KD194" s="238"/>
      <c r="KE194" s="238"/>
      <c r="KF194" s="238"/>
      <c r="KG194" s="238"/>
      <c r="KH194" s="238"/>
      <c r="KI194" s="238"/>
      <c r="KJ194" s="238"/>
      <c r="KK194" s="238"/>
      <c r="KL194" s="238"/>
      <c r="KM194" s="238"/>
      <c r="KN194" s="238"/>
      <c r="KO194" s="238"/>
      <c r="KP194" s="238"/>
      <c r="KQ194" s="238"/>
      <c r="KR194" s="238"/>
      <c r="KS194" s="238"/>
      <c r="KT194" s="238"/>
      <c r="KU194" s="238"/>
      <c r="KV194" s="238"/>
      <c r="KW194" s="238"/>
      <c r="KX194" s="238"/>
      <c r="KY194" s="238"/>
      <c r="KZ194" s="238"/>
      <c r="LA194" s="238"/>
      <c r="LB194" s="238"/>
      <c r="LC194" s="238"/>
      <c r="LD194" s="238"/>
      <c r="LE194" s="238"/>
      <c r="LF194" s="238"/>
      <c r="LG194" s="238"/>
      <c r="LH194" s="238"/>
      <c r="LI194" s="238"/>
      <c r="LJ194" s="238"/>
      <c r="LK194" s="238"/>
      <c r="LL194" s="238"/>
      <c r="LM194" s="238"/>
      <c r="LN194" s="238"/>
      <c r="LO194" s="238"/>
      <c r="LP194" s="238"/>
      <c r="LQ194" s="238"/>
      <c r="LR194" s="238"/>
      <c r="LS194" s="238"/>
      <c r="LT194" s="238"/>
      <c r="LU194" s="238"/>
      <c r="LV194" s="238"/>
      <c r="LW194" s="238"/>
      <c r="LX194" s="238"/>
      <c r="LY194" s="238"/>
      <c r="LZ194" s="238"/>
      <c r="MA194" s="238"/>
      <c r="MB194" s="238"/>
      <c r="MC194" s="238"/>
      <c r="MD194" s="238"/>
      <c r="ME194" s="238"/>
      <c r="MF194" s="238"/>
      <c r="MG194" s="238"/>
      <c r="MH194" s="238"/>
      <c r="MI194" s="238"/>
      <c r="MJ194" s="238"/>
      <c r="MK194" s="238"/>
      <c r="ML194" s="238"/>
      <c r="MM194" s="238"/>
      <c r="MN194" s="238"/>
      <c r="MO194" s="238"/>
      <c r="MP194" s="238"/>
      <c r="MQ194" s="238"/>
      <c r="MR194" s="238"/>
      <c r="MS194" s="238"/>
      <c r="MT194" s="238"/>
      <c r="MU194" s="238"/>
      <c r="MV194" s="238"/>
      <c r="MW194" s="238"/>
      <c r="MX194" s="238"/>
      <c r="MY194" s="238"/>
      <c r="MZ194" s="238"/>
      <c r="NA194" s="238"/>
      <c r="NB194" s="238"/>
      <c r="NC194" s="238"/>
      <c r="ND194" s="238"/>
      <c r="NE194" s="238"/>
      <c r="NF194" s="238"/>
      <c r="NG194" s="238"/>
      <c r="NH194" s="238"/>
      <c r="NI194" s="238"/>
      <c r="NJ194" s="238"/>
      <c r="NK194" s="238"/>
      <c r="NL194" s="238"/>
      <c r="NM194" s="238"/>
      <c r="NN194" s="238"/>
      <c r="NO194" s="238"/>
      <c r="NP194" s="238"/>
      <c r="NQ194" s="238"/>
      <c r="NR194" s="238"/>
      <c r="NS194" s="238"/>
      <c r="NT194" s="238"/>
      <c r="NU194" s="238"/>
      <c r="NV194" s="238"/>
      <c r="NW194" s="238"/>
      <c r="NX194" s="238"/>
      <c r="NY194" s="238"/>
      <c r="NZ194" s="238"/>
      <c r="OA194" s="238"/>
      <c r="OB194" s="238"/>
      <c r="OC194" s="238"/>
      <c r="OD194" s="238"/>
      <c r="OE194" s="238"/>
      <c r="OF194" s="238"/>
      <c r="OG194" s="238"/>
      <c r="OH194" s="238"/>
      <c r="OI194" s="238"/>
      <c r="OJ194" s="238"/>
      <c r="OK194" s="238"/>
      <c r="OL194" s="238"/>
      <c r="OM194" s="238"/>
      <c r="ON194" s="238"/>
      <c r="OO194" s="238"/>
      <c r="OP194" s="238"/>
      <c r="OQ194" s="238"/>
      <c r="OR194" s="238"/>
      <c r="OS194" s="238"/>
      <c r="OT194" s="238"/>
      <c r="OU194" s="238"/>
      <c r="OV194" s="238"/>
      <c r="OW194" s="238"/>
      <c r="OX194" s="238"/>
      <c r="OY194" s="238"/>
      <c r="OZ194" s="238"/>
      <c r="PA194" s="238"/>
      <c r="PB194" s="238"/>
      <c r="PC194" s="238"/>
      <c r="PD194" s="238"/>
      <c r="PE194" s="238"/>
      <c r="PF194" s="238"/>
      <c r="PG194" s="238"/>
      <c r="PH194" s="238"/>
      <c r="PI194" s="238"/>
      <c r="PJ194" s="238"/>
      <c r="PK194" s="238"/>
      <c r="PL194" s="238"/>
      <c r="PM194" s="238"/>
      <c r="PN194" s="238"/>
      <c r="PO194" s="238"/>
      <c r="PP194" s="238"/>
      <c r="PQ194" s="238"/>
      <c r="PR194" s="238"/>
      <c r="PS194" s="238"/>
      <c r="PT194" s="238"/>
      <c r="PU194" s="238"/>
      <c r="PV194" s="238"/>
      <c r="PW194" s="238"/>
      <c r="PX194" s="238"/>
      <c r="PY194" s="238"/>
      <c r="PZ194" s="238"/>
      <c r="QA194" s="238"/>
      <c r="QB194" s="238"/>
      <c r="QC194" s="238"/>
      <c r="QD194" s="238"/>
      <c r="QE194" s="238"/>
      <c r="QF194" s="238"/>
      <c r="QG194" s="238"/>
      <c r="QH194" s="238"/>
      <c r="QI194" s="238"/>
      <c r="QJ194" s="238"/>
      <c r="QK194" s="238"/>
      <c r="QL194" s="238"/>
      <c r="QM194" s="238"/>
      <c r="QN194" s="238"/>
      <c r="QO194" s="238"/>
      <c r="QP194" s="238"/>
      <c r="QQ194" s="238"/>
      <c r="QR194" s="238"/>
      <c r="QS194" s="238"/>
      <c r="QT194" s="238"/>
      <c r="QU194" s="238"/>
      <c r="QV194" s="238"/>
      <c r="QW194" s="238"/>
      <c r="QX194" s="238"/>
      <c r="QY194" s="238"/>
      <c r="QZ194" s="238"/>
      <c r="RA194" s="238"/>
      <c r="RB194" s="238"/>
      <c r="RC194" s="238"/>
      <c r="RD194" s="238"/>
      <c r="RE194" s="238"/>
      <c r="RF194" s="238"/>
      <c r="RG194" s="238"/>
      <c r="RH194" s="238"/>
      <c r="RI194" s="238"/>
      <c r="RJ194" s="238"/>
      <c r="RK194" s="238"/>
      <c r="RL194" s="238"/>
      <c r="RM194" s="238"/>
    </row>
    <row r="195" spans="1:481" ht="30" customHeight="1" thickBot="1">
      <c r="A195" s="7">
        <v>123</v>
      </c>
      <c r="B195" s="7" t="s">
        <v>1653</v>
      </c>
      <c r="C195" s="7" t="s">
        <v>472</v>
      </c>
      <c r="D195" s="8" t="s">
        <v>2346</v>
      </c>
      <c r="E195" s="239" t="s">
        <v>2668</v>
      </c>
      <c r="F195" s="8" t="s">
        <v>134</v>
      </c>
      <c r="G195" s="227" t="s">
        <v>2511</v>
      </c>
      <c r="H195" s="227">
        <v>122512317</v>
      </c>
      <c r="I195" s="240" t="s">
        <v>2672</v>
      </c>
      <c r="J195" s="7">
        <v>2</v>
      </c>
      <c r="K195" s="241" t="s">
        <v>2513</v>
      </c>
      <c r="L195" s="7">
        <v>1200</v>
      </c>
      <c r="M195" s="7" t="s">
        <v>24</v>
      </c>
      <c r="N195" s="242">
        <v>11</v>
      </c>
      <c r="O195" s="7">
        <v>1000</v>
      </c>
      <c r="P195" s="243" t="s">
        <v>258</v>
      </c>
      <c r="Q195" s="7">
        <v>1</v>
      </c>
      <c r="R195" s="7">
        <v>4</v>
      </c>
      <c r="S195" s="244">
        <v>10</v>
      </c>
      <c r="T195" s="244">
        <v>5</v>
      </c>
      <c r="U195" s="245">
        <v>15</v>
      </c>
      <c r="V195" s="244" t="s">
        <v>477</v>
      </c>
      <c r="W195" s="244" t="s">
        <v>2670</v>
      </c>
      <c r="X195" s="246" t="s">
        <v>2526</v>
      </c>
      <c r="Y195" s="13" t="s">
        <v>979</v>
      </c>
      <c r="Z195" s="226"/>
    </row>
    <row r="196" spans="1:481" ht="30" customHeight="1" thickBot="1">
      <c r="A196" s="7">
        <v>124</v>
      </c>
      <c r="B196" s="7" t="s">
        <v>1653</v>
      </c>
      <c r="C196" s="7" t="s">
        <v>472</v>
      </c>
      <c r="D196" s="8" t="s">
        <v>2346</v>
      </c>
      <c r="E196" s="239" t="s">
        <v>2668</v>
      </c>
      <c r="F196" s="8" t="s">
        <v>134</v>
      </c>
      <c r="G196" s="227" t="s">
        <v>644</v>
      </c>
      <c r="H196" s="227">
        <v>121412305</v>
      </c>
      <c r="I196" s="240" t="s">
        <v>2385</v>
      </c>
      <c r="J196" s="7">
        <v>2</v>
      </c>
      <c r="K196" s="241" t="s">
        <v>2386</v>
      </c>
      <c r="L196" s="7">
        <v>2000</v>
      </c>
      <c r="M196" s="7" t="s">
        <v>24</v>
      </c>
      <c r="N196" s="390">
        <v>16</v>
      </c>
      <c r="O196" s="7">
        <v>100</v>
      </c>
      <c r="P196" s="7" t="s">
        <v>38</v>
      </c>
      <c r="Q196" s="7">
        <v>1</v>
      </c>
      <c r="R196" s="388">
        <v>2</v>
      </c>
      <c r="S196" s="391">
        <v>13</v>
      </c>
      <c r="T196" s="244">
        <v>4</v>
      </c>
      <c r="U196" s="391">
        <v>23</v>
      </c>
      <c r="V196" s="244" t="s">
        <v>477</v>
      </c>
      <c r="W196" s="392" t="s">
        <v>2670</v>
      </c>
      <c r="X196" s="385" t="s">
        <v>2387</v>
      </c>
      <c r="Y196" s="13" t="s">
        <v>979</v>
      </c>
      <c r="Z196" s="226"/>
    </row>
    <row r="197" spans="1:481" ht="30" customHeight="1" thickBot="1">
      <c r="A197" s="7">
        <v>125</v>
      </c>
      <c r="B197" s="7" t="s">
        <v>1653</v>
      </c>
      <c r="C197" s="7" t="s">
        <v>472</v>
      </c>
      <c r="D197" s="8" t="s">
        <v>2346</v>
      </c>
      <c r="E197" s="239" t="s">
        <v>2668</v>
      </c>
      <c r="F197" s="8" t="s">
        <v>134</v>
      </c>
      <c r="G197" s="227" t="s">
        <v>2469</v>
      </c>
      <c r="H197" s="227">
        <v>121412309</v>
      </c>
      <c r="I197" s="240" t="s">
        <v>2566</v>
      </c>
      <c r="J197" s="7">
        <v>2</v>
      </c>
      <c r="K197" s="241" t="s">
        <v>2391</v>
      </c>
      <c r="L197" s="7">
        <v>1000</v>
      </c>
      <c r="M197" s="7" t="s">
        <v>24</v>
      </c>
      <c r="N197" s="390"/>
      <c r="O197" s="7">
        <v>50</v>
      </c>
      <c r="P197" s="7" t="s">
        <v>38</v>
      </c>
      <c r="Q197" s="7">
        <v>1</v>
      </c>
      <c r="R197" s="388"/>
      <c r="S197" s="391"/>
      <c r="T197" s="244">
        <v>3</v>
      </c>
      <c r="U197" s="391"/>
      <c r="V197" s="244" t="s">
        <v>477</v>
      </c>
      <c r="W197" s="392"/>
      <c r="X197" s="385"/>
      <c r="Y197" s="13" t="s">
        <v>979</v>
      </c>
      <c r="Z197" s="226"/>
    </row>
    <row r="198" spans="1:481" ht="30" customHeight="1" thickBot="1">
      <c r="A198" s="7">
        <v>126</v>
      </c>
      <c r="B198" s="7" t="s">
        <v>1653</v>
      </c>
      <c r="C198" s="7" t="s">
        <v>472</v>
      </c>
      <c r="D198" s="8" t="s">
        <v>2346</v>
      </c>
      <c r="E198" s="239" t="s">
        <v>2668</v>
      </c>
      <c r="F198" s="8" t="s">
        <v>134</v>
      </c>
      <c r="G198" s="227" t="s">
        <v>2392</v>
      </c>
      <c r="H198" s="227">
        <v>121512307</v>
      </c>
      <c r="I198" s="240" t="s">
        <v>2393</v>
      </c>
      <c r="J198" s="7">
        <v>2</v>
      </c>
      <c r="K198" s="241" t="s">
        <v>2394</v>
      </c>
      <c r="L198" s="7">
        <v>2400</v>
      </c>
      <c r="M198" s="7" t="s">
        <v>24</v>
      </c>
      <c r="N198" s="390"/>
      <c r="O198" s="7">
        <v>200</v>
      </c>
      <c r="P198" s="7" t="s">
        <v>38</v>
      </c>
      <c r="Q198" s="7">
        <v>1</v>
      </c>
      <c r="R198" s="388"/>
      <c r="S198" s="391"/>
      <c r="T198" s="244">
        <v>3</v>
      </c>
      <c r="U198" s="391"/>
      <c r="V198" s="244" t="s">
        <v>477</v>
      </c>
      <c r="W198" s="392"/>
      <c r="X198" s="385"/>
      <c r="Y198" s="13" t="s">
        <v>979</v>
      </c>
      <c r="Z198" s="226"/>
    </row>
    <row r="199" spans="1:481" ht="30" customHeight="1" thickBot="1">
      <c r="A199" s="7">
        <v>127</v>
      </c>
      <c r="B199" s="7" t="s">
        <v>1653</v>
      </c>
      <c r="C199" s="7" t="s">
        <v>472</v>
      </c>
      <c r="D199" s="8" t="s">
        <v>2346</v>
      </c>
      <c r="E199" s="239" t="s">
        <v>2668</v>
      </c>
      <c r="F199" s="8" t="s">
        <v>134</v>
      </c>
      <c r="G199" s="227" t="s">
        <v>2673</v>
      </c>
      <c r="H199" s="227">
        <v>15132141</v>
      </c>
      <c r="I199" s="240" t="s">
        <v>2657</v>
      </c>
      <c r="J199" s="7">
        <v>3</v>
      </c>
      <c r="K199" s="241" t="s">
        <v>2582</v>
      </c>
      <c r="L199" s="7">
        <v>5000</v>
      </c>
      <c r="M199" s="7" t="s">
        <v>24</v>
      </c>
      <c r="N199" s="242">
        <v>1</v>
      </c>
      <c r="O199" s="7">
        <v>1</v>
      </c>
      <c r="P199" s="7" t="s">
        <v>2460</v>
      </c>
      <c r="Q199" s="7">
        <v>1</v>
      </c>
      <c r="R199" s="388">
        <v>1</v>
      </c>
      <c r="S199" s="244">
        <v>0</v>
      </c>
      <c r="T199" s="244">
        <v>2</v>
      </c>
      <c r="U199" s="245">
        <v>2</v>
      </c>
      <c r="V199" s="244" t="s">
        <v>493</v>
      </c>
      <c r="W199" s="244" t="s">
        <v>293</v>
      </c>
      <c r="X199" s="248" t="s">
        <v>2674</v>
      </c>
      <c r="Y199" s="13" t="s">
        <v>979</v>
      </c>
      <c r="Z199" s="226"/>
    </row>
    <row r="200" spans="1:481" ht="30" customHeight="1" thickBot="1">
      <c r="A200" s="7">
        <v>128</v>
      </c>
      <c r="B200" s="7" t="s">
        <v>1653</v>
      </c>
      <c r="C200" s="7" t="s">
        <v>472</v>
      </c>
      <c r="D200" s="8" t="s">
        <v>2346</v>
      </c>
      <c r="E200" s="239" t="s">
        <v>2668</v>
      </c>
      <c r="F200" s="8" t="s">
        <v>134</v>
      </c>
      <c r="G200" s="227" t="s">
        <v>2675</v>
      </c>
      <c r="H200" s="227">
        <v>2520412547</v>
      </c>
      <c r="I200" s="240" t="s">
        <v>2676</v>
      </c>
      <c r="J200" s="7">
        <v>3</v>
      </c>
      <c r="K200" s="241" t="s">
        <v>2502</v>
      </c>
      <c r="L200" s="7">
        <v>5000</v>
      </c>
      <c r="M200" s="7" t="s">
        <v>24</v>
      </c>
      <c r="N200" s="242">
        <v>1</v>
      </c>
      <c r="O200" s="7">
        <v>1</v>
      </c>
      <c r="P200" s="7" t="s">
        <v>2460</v>
      </c>
      <c r="Q200" s="7">
        <v>1</v>
      </c>
      <c r="R200" s="388"/>
      <c r="S200" s="244">
        <v>0</v>
      </c>
      <c r="T200" s="244">
        <v>3</v>
      </c>
      <c r="U200" s="245">
        <v>3</v>
      </c>
      <c r="V200" s="244" t="s">
        <v>493</v>
      </c>
      <c r="W200" s="244" t="s">
        <v>293</v>
      </c>
      <c r="X200" s="249" t="s">
        <v>2524</v>
      </c>
      <c r="Y200" s="13" t="s">
        <v>979</v>
      </c>
      <c r="Z200" s="226"/>
    </row>
    <row r="201" spans="1:481" s="203" customFormat="1" ht="30" customHeight="1" thickBot="1">
      <c r="A201" s="198">
        <v>129</v>
      </c>
      <c r="B201" s="198" t="s">
        <v>1653</v>
      </c>
      <c r="C201" s="198" t="s">
        <v>472</v>
      </c>
      <c r="D201" s="198" t="s">
        <v>2382</v>
      </c>
      <c r="E201" s="198" t="s">
        <v>2677</v>
      </c>
      <c r="F201" s="200" t="s">
        <v>134</v>
      </c>
      <c r="G201" s="198" t="s">
        <v>2360</v>
      </c>
      <c r="H201" s="198">
        <v>121412305</v>
      </c>
      <c r="I201" s="250" t="s">
        <v>2385</v>
      </c>
      <c r="J201" s="389">
        <v>2</v>
      </c>
      <c r="K201" s="225" t="s">
        <v>2386</v>
      </c>
      <c r="L201" s="231">
        <v>2000</v>
      </c>
      <c r="M201" s="231" t="s">
        <v>24</v>
      </c>
      <c r="N201" s="379">
        <v>77</v>
      </c>
      <c r="O201" s="231">
        <v>100</v>
      </c>
      <c r="P201" s="231" t="s">
        <v>38</v>
      </c>
      <c r="Q201" s="7">
        <v>1</v>
      </c>
      <c r="R201" s="379">
        <v>1</v>
      </c>
      <c r="S201" s="379">
        <v>74</v>
      </c>
      <c r="T201" s="379">
        <v>10</v>
      </c>
      <c r="U201" s="379">
        <v>84</v>
      </c>
      <c r="V201" s="235" t="s">
        <v>477</v>
      </c>
      <c r="W201" s="379" t="s">
        <v>2670</v>
      </c>
      <c r="X201" s="387" t="s">
        <v>2387</v>
      </c>
      <c r="Y201" s="13" t="s">
        <v>979</v>
      </c>
      <c r="Z201" s="226"/>
      <c r="AA201" s="238"/>
      <c r="AB201" s="238"/>
      <c r="AC201" s="238"/>
      <c r="AD201" s="238"/>
      <c r="AE201" s="238"/>
      <c r="AF201" s="238"/>
      <c r="AG201" s="238"/>
      <c r="AH201" s="238"/>
      <c r="AI201" s="238"/>
      <c r="AJ201" s="238"/>
      <c r="AK201" s="238"/>
      <c r="AL201" s="238"/>
      <c r="AM201" s="238"/>
      <c r="AN201" s="238"/>
      <c r="AO201" s="238"/>
      <c r="AP201" s="238"/>
      <c r="AQ201" s="238"/>
      <c r="AR201" s="238"/>
      <c r="AS201" s="238"/>
      <c r="AT201" s="238"/>
      <c r="AU201" s="238"/>
      <c r="AV201" s="238"/>
      <c r="AW201" s="238"/>
      <c r="AX201" s="238"/>
      <c r="AY201" s="238"/>
      <c r="AZ201" s="238"/>
      <c r="BA201" s="238"/>
      <c r="BB201" s="238"/>
      <c r="BC201" s="238"/>
      <c r="BD201" s="238"/>
      <c r="BE201" s="238"/>
      <c r="BF201" s="238"/>
      <c r="BG201" s="238"/>
      <c r="BH201" s="238"/>
      <c r="BI201" s="238"/>
      <c r="BJ201" s="238"/>
      <c r="BK201" s="238"/>
      <c r="BL201" s="238"/>
      <c r="BM201" s="238"/>
      <c r="BN201" s="238"/>
      <c r="BO201" s="238"/>
      <c r="BP201" s="238"/>
      <c r="BQ201" s="238"/>
      <c r="BR201" s="238"/>
      <c r="BS201" s="238"/>
      <c r="BT201" s="238"/>
      <c r="BU201" s="238"/>
      <c r="BV201" s="238"/>
      <c r="BW201" s="238"/>
      <c r="BX201" s="238"/>
      <c r="BY201" s="238"/>
      <c r="BZ201" s="238"/>
      <c r="CA201" s="238"/>
      <c r="CB201" s="238"/>
      <c r="CC201" s="238"/>
      <c r="CD201" s="238"/>
      <c r="CE201" s="238"/>
      <c r="CF201" s="238"/>
      <c r="CG201" s="238"/>
      <c r="CH201" s="238"/>
      <c r="CI201" s="238"/>
      <c r="CJ201" s="238"/>
      <c r="CK201" s="238"/>
      <c r="CL201" s="238"/>
      <c r="CM201" s="238"/>
      <c r="CN201" s="238"/>
      <c r="CO201" s="238"/>
      <c r="CP201" s="238"/>
      <c r="CQ201" s="238"/>
      <c r="CR201" s="238"/>
      <c r="CS201" s="238"/>
      <c r="CT201" s="238"/>
      <c r="CU201" s="238"/>
      <c r="CV201" s="238"/>
      <c r="CW201" s="238"/>
      <c r="CX201" s="238"/>
      <c r="CY201" s="238"/>
      <c r="CZ201" s="238"/>
      <c r="DA201" s="238"/>
      <c r="DB201" s="238"/>
      <c r="DC201" s="238"/>
      <c r="DD201" s="238"/>
      <c r="DE201" s="238"/>
      <c r="DF201" s="238"/>
      <c r="DG201" s="238"/>
      <c r="DH201" s="238"/>
      <c r="DI201" s="238"/>
      <c r="DJ201" s="238"/>
      <c r="DK201" s="238"/>
      <c r="DL201" s="238"/>
      <c r="DM201" s="238"/>
      <c r="DN201" s="238"/>
      <c r="DO201" s="238"/>
      <c r="DP201" s="238"/>
      <c r="DQ201" s="238"/>
      <c r="DR201" s="238"/>
      <c r="DS201" s="238"/>
      <c r="DT201" s="238"/>
      <c r="DU201" s="238"/>
      <c r="DV201" s="238"/>
      <c r="DW201" s="238"/>
      <c r="DX201" s="238"/>
      <c r="DY201" s="238"/>
      <c r="DZ201" s="238"/>
      <c r="EA201" s="238"/>
      <c r="EB201" s="238"/>
      <c r="EC201" s="238"/>
      <c r="ED201" s="238"/>
      <c r="EE201" s="238"/>
      <c r="EF201" s="238"/>
      <c r="EG201" s="238"/>
      <c r="EH201" s="238"/>
      <c r="EI201" s="238"/>
      <c r="EJ201" s="238"/>
      <c r="EK201" s="238"/>
      <c r="EL201" s="238"/>
      <c r="EM201" s="238"/>
      <c r="EN201" s="238"/>
      <c r="EO201" s="238"/>
      <c r="EP201" s="238"/>
      <c r="EQ201" s="238"/>
      <c r="ER201" s="238"/>
      <c r="ES201" s="238"/>
      <c r="ET201" s="238"/>
      <c r="EU201" s="238"/>
      <c r="EV201" s="238"/>
      <c r="EW201" s="238"/>
      <c r="EX201" s="238"/>
      <c r="EY201" s="238"/>
      <c r="EZ201" s="238"/>
      <c r="FA201" s="238"/>
      <c r="FB201" s="238"/>
      <c r="FC201" s="238"/>
      <c r="FD201" s="238"/>
      <c r="FE201" s="238"/>
      <c r="FF201" s="238"/>
      <c r="FG201" s="238"/>
      <c r="FH201" s="238"/>
      <c r="FI201" s="238"/>
      <c r="FJ201" s="238"/>
      <c r="FK201" s="238"/>
      <c r="FL201" s="238"/>
      <c r="FM201" s="238"/>
      <c r="FN201" s="238"/>
      <c r="FO201" s="238"/>
      <c r="FP201" s="238"/>
      <c r="FQ201" s="238"/>
      <c r="FR201" s="238"/>
      <c r="FS201" s="238"/>
      <c r="FT201" s="238"/>
      <c r="FU201" s="238"/>
      <c r="FV201" s="238"/>
      <c r="FW201" s="238"/>
      <c r="FX201" s="238"/>
    </row>
    <row r="202" spans="1:481" ht="30" customHeight="1" thickBot="1">
      <c r="A202" s="7">
        <v>130</v>
      </c>
      <c r="B202" s="7" t="s">
        <v>1653</v>
      </c>
      <c r="C202" s="7" t="s">
        <v>472</v>
      </c>
      <c r="D202" s="7" t="s">
        <v>2382</v>
      </c>
      <c r="E202" s="7" t="s">
        <v>2677</v>
      </c>
      <c r="F202" s="8" t="s">
        <v>134</v>
      </c>
      <c r="G202" s="227" t="s">
        <v>2388</v>
      </c>
      <c r="H202" s="227">
        <v>121412309</v>
      </c>
      <c r="I202" s="251" t="s">
        <v>2390</v>
      </c>
      <c r="J202" s="389"/>
      <c r="K202" s="229" t="s">
        <v>2391</v>
      </c>
      <c r="L202" s="243">
        <v>2000</v>
      </c>
      <c r="M202" s="242" t="s">
        <v>24</v>
      </c>
      <c r="N202" s="379"/>
      <c r="O202" s="243">
        <v>100</v>
      </c>
      <c r="P202" s="243" t="s">
        <v>38</v>
      </c>
      <c r="Q202" s="7">
        <v>1</v>
      </c>
      <c r="R202" s="379"/>
      <c r="S202" s="379"/>
      <c r="T202" s="379"/>
      <c r="U202" s="379"/>
      <c r="V202" s="244" t="s">
        <v>477</v>
      </c>
      <c r="W202" s="379"/>
      <c r="X202" s="387"/>
      <c r="Y202" s="13" t="s">
        <v>979</v>
      </c>
      <c r="Z202" s="226"/>
    </row>
    <row r="203" spans="1:481" ht="30" customHeight="1" thickBot="1">
      <c r="A203" s="7">
        <v>131</v>
      </c>
      <c r="B203" s="7" t="s">
        <v>1653</v>
      </c>
      <c r="C203" s="7" t="s">
        <v>472</v>
      </c>
      <c r="D203" s="7" t="s">
        <v>2382</v>
      </c>
      <c r="E203" s="7" t="s">
        <v>2677</v>
      </c>
      <c r="F203" s="8" t="s">
        <v>134</v>
      </c>
      <c r="G203" s="227" t="s">
        <v>2392</v>
      </c>
      <c r="H203" s="227">
        <v>121512307</v>
      </c>
      <c r="I203" s="251" t="s">
        <v>2393</v>
      </c>
      <c r="J203" s="389"/>
      <c r="K203" s="229" t="s">
        <v>2394</v>
      </c>
      <c r="L203" s="243">
        <v>2400</v>
      </c>
      <c r="M203" s="242" t="s">
        <v>24</v>
      </c>
      <c r="N203" s="379"/>
      <c r="O203" s="243">
        <v>200</v>
      </c>
      <c r="P203" s="243" t="s">
        <v>38</v>
      </c>
      <c r="Q203" s="7">
        <v>1</v>
      </c>
      <c r="R203" s="379"/>
      <c r="S203" s="379"/>
      <c r="T203" s="379"/>
      <c r="U203" s="379"/>
      <c r="V203" s="244" t="s">
        <v>477</v>
      </c>
      <c r="W203" s="379"/>
      <c r="X203" s="387"/>
      <c r="Y203" s="13" t="s">
        <v>979</v>
      </c>
      <c r="Z203" s="226"/>
    </row>
    <row r="204" spans="1:481" ht="30" customHeight="1" thickBot="1">
      <c r="A204" s="7">
        <v>132</v>
      </c>
      <c r="B204" s="7" t="s">
        <v>1653</v>
      </c>
      <c r="C204" s="7" t="s">
        <v>472</v>
      </c>
      <c r="D204" s="7" t="s">
        <v>2382</v>
      </c>
      <c r="E204" s="7" t="s">
        <v>2677</v>
      </c>
      <c r="F204" s="8" t="s">
        <v>134</v>
      </c>
      <c r="G204" s="227" t="s">
        <v>118</v>
      </c>
      <c r="H204" s="227">
        <v>15132141</v>
      </c>
      <c r="I204" s="251" t="s">
        <v>2678</v>
      </c>
      <c r="J204" s="8" t="s">
        <v>963</v>
      </c>
      <c r="K204" s="241" t="s">
        <v>2582</v>
      </c>
      <c r="L204" s="243">
        <v>5000</v>
      </c>
      <c r="M204" s="242" t="s">
        <v>24</v>
      </c>
      <c r="N204" s="243">
        <v>1</v>
      </c>
      <c r="O204" s="243">
        <v>1</v>
      </c>
      <c r="P204" s="243" t="s">
        <v>2460</v>
      </c>
      <c r="Q204" s="7">
        <v>1</v>
      </c>
      <c r="R204" s="243">
        <v>2</v>
      </c>
      <c r="S204" s="243">
        <v>0</v>
      </c>
      <c r="T204" s="243">
        <v>2</v>
      </c>
      <c r="U204" s="243">
        <v>2</v>
      </c>
      <c r="V204" s="243" t="s">
        <v>493</v>
      </c>
      <c r="W204" s="243" t="s">
        <v>2679</v>
      </c>
      <c r="X204" s="11" t="s">
        <v>2680</v>
      </c>
      <c r="Y204" s="13" t="s">
        <v>979</v>
      </c>
      <c r="Z204" s="226"/>
    </row>
    <row r="205" spans="1:481" ht="30" customHeight="1" thickBot="1">
      <c r="A205" s="7">
        <v>133</v>
      </c>
      <c r="B205" s="7" t="s">
        <v>1653</v>
      </c>
      <c r="C205" s="7" t="s">
        <v>472</v>
      </c>
      <c r="D205" s="7" t="s">
        <v>2382</v>
      </c>
      <c r="E205" s="7" t="s">
        <v>2677</v>
      </c>
      <c r="F205" s="8" t="s">
        <v>134</v>
      </c>
      <c r="G205" s="227" t="s">
        <v>2681</v>
      </c>
      <c r="H205" s="227">
        <v>1520</v>
      </c>
      <c r="I205" s="251" t="s">
        <v>2681</v>
      </c>
      <c r="J205" s="8" t="s">
        <v>963</v>
      </c>
      <c r="K205" s="229" t="s">
        <v>2455</v>
      </c>
      <c r="L205" s="243">
        <v>500</v>
      </c>
      <c r="M205" s="242" t="s">
        <v>24</v>
      </c>
      <c r="N205" s="243">
        <v>1</v>
      </c>
      <c r="O205" s="243">
        <v>1</v>
      </c>
      <c r="P205" s="243" t="s">
        <v>2460</v>
      </c>
      <c r="Q205" s="7">
        <v>1</v>
      </c>
      <c r="R205" s="243">
        <v>3</v>
      </c>
      <c r="S205" s="243">
        <v>0</v>
      </c>
      <c r="T205" s="243">
        <v>5</v>
      </c>
      <c r="U205" s="243">
        <v>5</v>
      </c>
      <c r="V205" s="243" t="s">
        <v>493</v>
      </c>
      <c r="W205" s="243" t="s">
        <v>293</v>
      </c>
      <c r="X205" s="11" t="s">
        <v>2682</v>
      </c>
      <c r="Y205" s="13" t="s">
        <v>979</v>
      </c>
      <c r="Z205" s="226"/>
    </row>
    <row r="206" spans="1:481" ht="30" customHeight="1" thickBot="1">
      <c r="A206" s="7">
        <v>134</v>
      </c>
      <c r="B206" s="7" t="s">
        <v>1653</v>
      </c>
      <c r="C206" s="7" t="s">
        <v>472</v>
      </c>
      <c r="D206" s="7" t="s">
        <v>2382</v>
      </c>
      <c r="E206" s="7" t="s">
        <v>2677</v>
      </c>
      <c r="F206" s="8" t="s">
        <v>134</v>
      </c>
      <c r="G206" s="227" t="s">
        <v>2683</v>
      </c>
      <c r="H206" s="227">
        <v>122512317</v>
      </c>
      <c r="I206" s="251" t="s">
        <v>2684</v>
      </c>
      <c r="J206" s="8" t="s">
        <v>950</v>
      </c>
      <c r="K206" s="229" t="s">
        <v>2513</v>
      </c>
      <c r="L206" s="243">
        <v>1200</v>
      </c>
      <c r="M206" s="242" t="s">
        <v>24</v>
      </c>
      <c r="N206" s="243">
        <v>1</v>
      </c>
      <c r="O206" s="243">
        <v>1000</v>
      </c>
      <c r="P206" s="243" t="s">
        <v>258</v>
      </c>
      <c r="Q206" s="7">
        <v>1</v>
      </c>
      <c r="R206" s="243">
        <v>4</v>
      </c>
      <c r="S206" s="243">
        <v>39</v>
      </c>
      <c r="T206" s="243">
        <v>2</v>
      </c>
      <c r="U206" s="243">
        <v>41</v>
      </c>
      <c r="V206" s="243" t="s">
        <v>477</v>
      </c>
      <c r="W206" s="243" t="s">
        <v>2670</v>
      </c>
      <c r="X206" s="11" t="s">
        <v>2526</v>
      </c>
      <c r="Y206" s="13" t="s">
        <v>979</v>
      </c>
      <c r="Z206" s="226"/>
    </row>
    <row r="207" spans="1:481" ht="30" customHeight="1" thickBot="1">
      <c r="A207" s="7">
        <v>135</v>
      </c>
      <c r="B207" s="7" t="s">
        <v>1653</v>
      </c>
      <c r="C207" s="7" t="s">
        <v>472</v>
      </c>
      <c r="D207" s="7" t="s">
        <v>2382</v>
      </c>
      <c r="E207" s="7" t="s">
        <v>2677</v>
      </c>
      <c r="F207" s="8" t="s">
        <v>134</v>
      </c>
      <c r="G207" s="227" t="s">
        <v>655</v>
      </c>
      <c r="H207" s="227">
        <v>2926512406</v>
      </c>
      <c r="I207" s="251" t="s">
        <v>656</v>
      </c>
      <c r="J207" s="8" t="s">
        <v>963</v>
      </c>
      <c r="K207" s="241" t="s">
        <v>2434</v>
      </c>
      <c r="L207" s="243">
        <v>250</v>
      </c>
      <c r="M207" s="242" t="s">
        <v>24</v>
      </c>
      <c r="N207" s="243">
        <v>1</v>
      </c>
      <c r="O207" s="243">
        <v>1</v>
      </c>
      <c r="P207" s="243" t="s">
        <v>2460</v>
      </c>
      <c r="Q207" s="7">
        <v>1</v>
      </c>
      <c r="R207" s="243">
        <v>5</v>
      </c>
      <c r="S207" s="243">
        <v>0</v>
      </c>
      <c r="T207" s="243">
        <v>4</v>
      </c>
      <c r="U207" s="243">
        <v>4</v>
      </c>
      <c r="V207" s="243" t="s">
        <v>493</v>
      </c>
      <c r="W207" s="243" t="s">
        <v>293</v>
      </c>
      <c r="X207" s="11" t="s">
        <v>2685</v>
      </c>
      <c r="Y207" s="13" t="s">
        <v>979</v>
      </c>
      <c r="Z207" s="226"/>
    </row>
    <row r="208" spans="1:481" ht="30" customHeight="1" thickBot="1">
      <c r="A208" s="7">
        <v>136</v>
      </c>
      <c r="B208" s="7" t="s">
        <v>1653</v>
      </c>
      <c r="C208" s="7" t="s">
        <v>472</v>
      </c>
      <c r="D208" s="7" t="s">
        <v>2382</v>
      </c>
      <c r="E208" s="7" t="s">
        <v>2677</v>
      </c>
      <c r="F208" s="8" t="s">
        <v>134</v>
      </c>
      <c r="G208" s="227" t="s">
        <v>2412</v>
      </c>
      <c r="H208" s="227"/>
      <c r="I208" s="251" t="s">
        <v>2412</v>
      </c>
      <c r="J208" s="8" t="s">
        <v>963</v>
      </c>
      <c r="K208" s="241" t="s">
        <v>2686</v>
      </c>
      <c r="L208" s="243">
        <v>70</v>
      </c>
      <c r="M208" s="242" t="s">
        <v>24</v>
      </c>
      <c r="N208" s="243">
        <v>1</v>
      </c>
      <c r="O208" s="243">
        <v>1</v>
      </c>
      <c r="P208" s="243" t="s">
        <v>2516</v>
      </c>
      <c r="Q208" s="7">
        <v>1</v>
      </c>
      <c r="R208" s="243">
        <v>6</v>
      </c>
      <c r="S208" s="243">
        <v>0</v>
      </c>
      <c r="T208" s="243">
        <v>1</v>
      </c>
      <c r="U208" s="243">
        <v>1</v>
      </c>
      <c r="V208" s="243" t="s">
        <v>493</v>
      </c>
      <c r="W208" s="243" t="s">
        <v>293</v>
      </c>
      <c r="X208" s="11" t="s">
        <v>2414</v>
      </c>
      <c r="Y208" s="13" t="s">
        <v>979</v>
      </c>
      <c r="Z208" s="226"/>
    </row>
    <row r="209" spans="1:26" ht="30" customHeight="1" thickBot="1">
      <c r="A209" s="7">
        <v>137</v>
      </c>
      <c r="B209" s="7" t="s">
        <v>1653</v>
      </c>
      <c r="C209" s="7" t="s">
        <v>472</v>
      </c>
      <c r="D209" s="7" t="s">
        <v>2382</v>
      </c>
      <c r="E209" s="7" t="s">
        <v>2677</v>
      </c>
      <c r="F209" s="8" t="s">
        <v>134</v>
      </c>
      <c r="G209" s="227" t="s">
        <v>2462</v>
      </c>
      <c r="H209" s="227">
        <v>200512311</v>
      </c>
      <c r="I209" s="251" t="s">
        <v>2462</v>
      </c>
      <c r="J209" s="8" t="s">
        <v>963</v>
      </c>
      <c r="K209" s="241" t="s">
        <v>2464</v>
      </c>
      <c r="L209" s="243">
        <v>5</v>
      </c>
      <c r="M209" s="243" t="s">
        <v>39</v>
      </c>
      <c r="N209" s="243">
        <v>1</v>
      </c>
      <c r="O209" s="243">
        <v>6250</v>
      </c>
      <c r="P209" s="243" t="s">
        <v>2465</v>
      </c>
      <c r="Q209" s="7">
        <v>1</v>
      </c>
      <c r="R209" s="243">
        <v>7</v>
      </c>
      <c r="S209" s="243">
        <v>0</v>
      </c>
      <c r="T209" s="243">
        <v>2</v>
      </c>
      <c r="U209" s="243">
        <v>2</v>
      </c>
      <c r="V209" s="244" t="s">
        <v>477</v>
      </c>
      <c r="W209" s="243" t="s">
        <v>2687</v>
      </c>
      <c r="X209" s="11" t="s">
        <v>2466</v>
      </c>
      <c r="Y209" s="13" t="s">
        <v>979</v>
      </c>
      <c r="Z209" s="226"/>
    </row>
    <row r="210" spans="1:26" ht="30" customHeight="1" thickBot="1">
      <c r="A210" s="7">
        <v>138</v>
      </c>
      <c r="B210" s="7" t="s">
        <v>1653</v>
      </c>
      <c r="C210" s="7" t="s">
        <v>472</v>
      </c>
      <c r="D210" s="7" t="s">
        <v>2382</v>
      </c>
      <c r="E210" s="7" t="s">
        <v>2677</v>
      </c>
      <c r="F210" s="8" t="s">
        <v>134</v>
      </c>
      <c r="G210" s="227" t="s">
        <v>2688</v>
      </c>
      <c r="H210" s="227">
        <v>17111121</v>
      </c>
      <c r="I210" s="251" t="s">
        <v>2688</v>
      </c>
      <c r="J210" s="8" t="s">
        <v>963</v>
      </c>
      <c r="K210" s="241" t="s">
        <v>2498</v>
      </c>
      <c r="L210" s="243">
        <v>1200</v>
      </c>
      <c r="M210" s="243" t="s">
        <v>24</v>
      </c>
      <c r="N210" s="243">
        <v>1</v>
      </c>
      <c r="O210" s="243">
        <v>1</v>
      </c>
      <c r="P210" s="243" t="s">
        <v>2460</v>
      </c>
      <c r="Q210" s="7">
        <v>1</v>
      </c>
      <c r="R210" s="243">
        <v>8</v>
      </c>
      <c r="S210" s="243">
        <v>0</v>
      </c>
      <c r="T210" s="243">
        <v>5</v>
      </c>
      <c r="U210" s="243">
        <v>5</v>
      </c>
      <c r="V210" s="244" t="s">
        <v>493</v>
      </c>
      <c r="W210" s="243" t="s">
        <v>2687</v>
      </c>
      <c r="X210" s="11" t="s">
        <v>2499</v>
      </c>
      <c r="Y210" s="13" t="s">
        <v>979</v>
      </c>
      <c r="Z210" s="226"/>
    </row>
    <row r="211" spans="1:26" s="203" customFormat="1" ht="30" customHeight="1" thickBot="1">
      <c r="A211" s="198">
        <v>139</v>
      </c>
      <c r="B211" s="198" t="s">
        <v>1653</v>
      </c>
      <c r="C211" s="198" t="s">
        <v>472</v>
      </c>
      <c r="D211" s="198" t="s">
        <v>2382</v>
      </c>
      <c r="E211" s="198" t="s">
        <v>2689</v>
      </c>
      <c r="F211" s="200" t="s">
        <v>134</v>
      </c>
      <c r="G211" s="200" t="s">
        <v>644</v>
      </c>
      <c r="H211" s="200" t="s">
        <v>2384</v>
      </c>
      <c r="I211" s="200" t="s">
        <v>2188</v>
      </c>
      <c r="J211" s="200" t="s">
        <v>950</v>
      </c>
      <c r="K211" s="252" t="s">
        <v>2386</v>
      </c>
      <c r="L211" s="200" t="s">
        <v>1581</v>
      </c>
      <c r="M211" s="200" t="s">
        <v>24</v>
      </c>
      <c r="N211" s="386" t="s">
        <v>2690</v>
      </c>
      <c r="O211" s="200" t="s">
        <v>1571</v>
      </c>
      <c r="P211" s="200" t="s">
        <v>38</v>
      </c>
      <c r="Q211" s="200" t="s">
        <v>1572</v>
      </c>
      <c r="R211" s="386" t="s">
        <v>1572</v>
      </c>
      <c r="S211" s="386" t="s">
        <v>2691</v>
      </c>
      <c r="T211" s="200" t="s">
        <v>950</v>
      </c>
      <c r="U211" s="386" t="s">
        <v>2692</v>
      </c>
      <c r="V211" s="200" t="s">
        <v>477</v>
      </c>
      <c r="W211" s="386" t="s">
        <v>2693</v>
      </c>
      <c r="X211" s="387" t="s">
        <v>2387</v>
      </c>
      <c r="Y211" s="199" t="s">
        <v>979</v>
      </c>
      <c r="Z211" s="226"/>
    </row>
    <row r="212" spans="1:26" ht="30" customHeight="1" thickBot="1">
      <c r="A212" s="7">
        <v>140</v>
      </c>
      <c r="B212" s="7" t="s">
        <v>1653</v>
      </c>
      <c r="C212" s="7" t="s">
        <v>472</v>
      </c>
      <c r="D212" s="7" t="s">
        <v>2382</v>
      </c>
      <c r="E212" s="7" t="s">
        <v>2689</v>
      </c>
      <c r="F212" s="8" t="s">
        <v>134</v>
      </c>
      <c r="G212" s="253" t="s">
        <v>156</v>
      </c>
      <c r="H212" s="253" t="s">
        <v>2389</v>
      </c>
      <c r="I212" s="253" t="s">
        <v>2107</v>
      </c>
      <c r="J212" s="8" t="s">
        <v>950</v>
      </c>
      <c r="K212" s="254" t="s">
        <v>2391</v>
      </c>
      <c r="L212" s="8" t="s">
        <v>1581</v>
      </c>
      <c r="M212" s="8" t="s">
        <v>24</v>
      </c>
      <c r="N212" s="386"/>
      <c r="O212" s="8" t="s">
        <v>1571</v>
      </c>
      <c r="P212" s="8" t="s">
        <v>38</v>
      </c>
      <c r="Q212" s="8" t="s">
        <v>1572</v>
      </c>
      <c r="R212" s="386"/>
      <c r="S212" s="386"/>
      <c r="T212" s="8" t="s">
        <v>950</v>
      </c>
      <c r="U212" s="386"/>
      <c r="V212" s="8" t="s">
        <v>477</v>
      </c>
      <c r="W212" s="386"/>
      <c r="X212" s="387"/>
      <c r="Y212" s="13" t="s">
        <v>979</v>
      </c>
      <c r="Z212" s="226"/>
    </row>
    <row r="213" spans="1:26" ht="30" customHeight="1" thickBot="1">
      <c r="A213" s="7">
        <v>141</v>
      </c>
      <c r="B213" s="7" t="s">
        <v>1653</v>
      </c>
      <c r="C213" s="7" t="s">
        <v>472</v>
      </c>
      <c r="D213" s="7" t="s">
        <v>2382</v>
      </c>
      <c r="E213" s="7" t="s">
        <v>2689</v>
      </c>
      <c r="F213" s="8" t="s">
        <v>134</v>
      </c>
      <c r="G213" s="253" t="s">
        <v>2605</v>
      </c>
      <c r="H213" s="253" t="s">
        <v>2606</v>
      </c>
      <c r="I213" s="253" t="s">
        <v>2694</v>
      </c>
      <c r="J213" s="8" t="s">
        <v>950</v>
      </c>
      <c r="K213" s="254" t="s">
        <v>2391</v>
      </c>
      <c r="L213" s="8" t="s">
        <v>1581</v>
      </c>
      <c r="M213" s="8" t="s">
        <v>24</v>
      </c>
      <c r="N213" s="386"/>
      <c r="O213" s="8" t="s">
        <v>1591</v>
      </c>
      <c r="P213" s="8" t="s">
        <v>38</v>
      </c>
      <c r="Q213" s="8" t="s">
        <v>1572</v>
      </c>
      <c r="R213" s="386"/>
      <c r="S213" s="386"/>
      <c r="T213" s="8" t="s">
        <v>950</v>
      </c>
      <c r="U213" s="386"/>
      <c r="V213" s="8" t="s">
        <v>477</v>
      </c>
      <c r="W213" s="386"/>
      <c r="X213" s="387"/>
      <c r="Y213" s="13" t="s">
        <v>979</v>
      </c>
      <c r="Z213" s="226"/>
    </row>
    <row r="214" spans="1:26" ht="30" customHeight="1" thickBot="1">
      <c r="A214" s="7">
        <v>142</v>
      </c>
      <c r="B214" s="7" t="s">
        <v>1653</v>
      </c>
      <c r="C214" s="7" t="s">
        <v>472</v>
      </c>
      <c r="D214" s="7" t="s">
        <v>2382</v>
      </c>
      <c r="E214" s="7" t="s">
        <v>2689</v>
      </c>
      <c r="F214" s="8" t="s">
        <v>134</v>
      </c>
      <c r="G214" s="253" t="s">
        <v>2695</v>
      </c>
      <c r="H214" s="253" t="s">
        <v>2609</v>
      </c>
      <c r="I214" s="253" t="s">
        <v>2696</v>
      </c>
      <c r="J214" s="8" t="s">
        <v>950</v>
      </c>
      <c r="K214" s="254" t="s">
        <v>2697</v>
      </c>
      <c r="L214" s="8" t="s">
        <v>2698</v>
      </c>
      <c r="M214" s="8" t="s">
        <v>24</v>
      </c>
      <c r="N214" s="386"/>
      <c r="O214" s="8" t="s">
        <v>1573</v>
      </c>
      <c r="P214" s="8" t="s">
        <v>38</v>
      </c>
      <c r="Q214" s="8" t="s">
        <v>1572</v>
      </c>
      <c r="R214" s="386"/>
      <c r="S214" s="386"/>
      <c r="T214" s="8" t="s">
        <v>950</v>
      </c>
      <c r="U214" s="386"/>
      <c r="V214" s="8" t="s">
        <v>477</v>
      </c>
      <c r="W214" s="386"/>
      <c r="X214" s="387"/>
      <c r="Y214" s="13" t="s">
        <v>979</v>
      </c>
      <c r="Z214" s="226"/>
    </row>
    <row r="215" spans="1:26" ht="30" customHeight="1" thickBot="1">
      <c r="A215" s="7">
        <v>143</v>
      </c>
      <c r="B215" s="7" t="s">
        <v>1653</v>
      </c>
      <c r="C215" s="7" t="s">
        <v>472</v>
      </c>
      <c r="D215" s="7" t="s">
        <v>2382</v>
      </c>
      <c r="E215" s="7" t="s">
        <v>2689</v>
      </c>
      <c r="F215" s="8" t="s">
        <v>134</v>
      </c>
      <c r="G215" s="253" t="s">
        <v>2368</v>
      </c>
      <c r="H215" s="253" t="s">
        <v>2369</v>
      </c>
      <c r="I215" s="253" t="s">
        <v>2699</v>
      </c>
      <c r="J215" s="8" t="s">
        <v>950</v>
      </c>
      <c r="K215" s="254" t="s">
        <v>2394</v>
      </c>
      <c r="L215" s="8" t="s">
        <v>2700</v>
      </c>
      <c r="M215" s="8" t="s">
        <v>24</v>
      </c>
      <c r="N215" s="386"/>
      <c r="O215" s="8" t="s">
        <v>1573</v>
      </c>
      <c r="P215" s="8" t="s">
        <v>38</v>
      </c>
      <c r="Q215" s="8" t="s">
        <v>1572</v>
      </c>
      <c r="R215" s="386"/>
      <c r="S215" s="386"/>
      <c r="T215" s="8" t="s">
        <v>950</v>
      </c>
      <c r="U215" s="386"/>
      <c r="V215" s="8" t="s">
        <v>477</v>
      </c>
      <c r="W215" s="386"/>
      <c r="X215" s="387"/>
      <c r="Y215" s="13" t="s">
        <v>979</v>
      </c>
      <c r="Z215" s="226"/>
    </row>
    <row r="216" spans="1:26" ht="30" customHeight="1" thickBot="1">
      <c r="A216" s="7">
        <v>144</v>
      </c>
      <c r="B216" s="7" t="s">
        <v>1653</v>
      </c>
      <c r="C216" s="7" t="s">
        <v>472</v>
      </c>
      <c r="D216" s="7" t="s">
        <v>2382</v>
      </c>
      <c r="E216" s="7" t="s">
        <v>2689</v>
      </c>
      <c r="F216" s="8" t="s">
        <v>134</v>
      </c>
      <c r="G216" s="253" t="s">
        <v>2701</v>
      </c>
      <c r="H216" s="253" t="s">
        <v>2038</v>
      </c>
      <c r="I216" s="253" t="s">
        <v>2701</v>
      </c>
      <c r="J216" s="8" t="s">
        <v>963</v>
      </c>
      <c r="K216" s="254" t="s">
        <v>2455</v>
      </c>
      <c r="L216" s="8" t="s">
        <v>1578</v>
      </c>
      <c r="M216" s="8" t="s">
        <v>24</v>
      </c>
      <c r="N216" s="8" t="s">
        <v>950</v>
      </c>
      <c r="O216" s="8" t="s">
        <v>950</v>
      </c>
      <c r="P216" s="8" t="s">
        <v>2460</v>
      </c>
      <c r="Q216" s="8" t="s">
        <v>950</v>
      </c>
      <c r="R216" s="8" t="s">
        <v>950</v>
      </c>
      <c r="S216" s="8" t="s">
        <v>1603</v>
      </c>
      <c r="T216" s="8" t="s">
        <v>1602</v>
      </c>
      <c r="U216" s="8" t="s">
        <v>1602</v>
      </c>
      <c r="V216" s="8" t="s">
        <v>493</v>
      </c>
      <c r="W216" s="8" t="s">
        <v>2693</v>
      </c>
      <c r="X216" s="11" t="s">
        <v>2702</v>
      </c>
      <c r="Y216" s="13" t="s">
        <v>979</v>
      </c>
      <c r="Z216" s="226"/>
    </row>
    <row r="217" spans="1:26" ht="30" customHeight="1" thickBot="1">
      <c r="A217" s="7">
        <v>145</v>
      </c>
      <c r="B217" s="7" t="s">
        <v>1653</v>
      </c>
      <c r="C217" s="7" t="s">
        <v>472</v>
      </c>
      <c r="D217" s="7" t="s">
        <v>2382</v>
      </c>
      <c r="E217" s="7" t="s">
        <v>2689</v>
      </c>
      <c r="F217" s="8" t="s">
        <v>134</v>
      </c>
      <c r="G217" s="253" t="s">
        <v>2703</v>
      </c>
      <c r="H217" s="253" t="s">
        <v>1703</v>
      </c>
      <c r="I217" s="253" t="s">
        <v>2703</v>
      </c>
      <c r="J217" s="8" t="s">
        <v>950</v>
      </c>
      <c r="K217" s="254" t="s">
        <v>2451</v>
      </c>
      <c r="L217" s="8" t="s">
        <v>1578</v>
      </c>
      <c r="M217" s="8" t="s">
        <v>24</v>
      </c>
      <c r="N217" s="8" t="s">
        <v>1598</v>
      </c>
      <c r="O217" s="8" t="s">
        <v>1572</v>
      </c>
      <c r="P217" s="8" t="s">
        <v>2460</v>
      </c>
      <c r="Q217" s="8" t="s">
        <v>1572</v>
      </c>
      <c r="R217" s="8" t="s">
        <v>963</v>
      </c>
      <c r="S217" s="8" t="s">
        <v>963</v>
      </c>
      <c r="T217" s="8" t="s">
        <v>950</v>
      </c>
      <c r="U217" s="8" t="s">
        <v>1574</v>
      </c>
      <c r="V217" s="8" t="s">
        <v>493</v>
      </c>
      <c r="W217" s="8" t="s">
        <v>2693</v>
      </c>
      <c r="X217" s="11" t="s">
        <v>2704</v>
      </c>
      <c r="Y217" s="13" t="s">
        <v>979</v>
      </c>
      <c r="Z217" s="226"/>
    </row>
    <row r="218" spans="1:26" ht="30" customHeight="1" thickBot="1">
      <c r="A218" s="7">
        <v>146</v>
      </c>
      <c r="B218" s="7" t="s">
        <v>1653</v>
      </c>
      <c r="C218" s="7" t="s">
        <v>472</v>
      </c>
      <c r="D218" s="7" t="s">
        <v>2382</v>
      </c>
      <c r="E218" s="7" t="s">
        <v>2689</v>
      </c>
      <c r="F218" s="8" t="s">
        <v>134</v>
      </c>
      <c r="G218" s="253" t="s">
        <v>2588</v>
      </c>
      <c r="H218" s="253" t="s">
        <v>2589</v>
      </c>
      <c r="I218" s="253" t="s">
        <v>2588</v>
      </c>
      <c r="J218" s="8" t="s">
        <v>963</v>
      </c>
      <c r="K218" s="254" t="s">
        <v>2498</v>
      </c>
      <c r="L218" s="8" t="s">
        <v>1594</v>
      </c>
      <c r="M218" s="8" t="s">
        <v>24</v>
      </c>
      <c r="N218" s="8" t="s">
        <v>1572</v>
      </c>
      <c r="O218" s="8" t="s">
        <v>1572</v>
      </c>
      <c r="P218" s="8" t="s">
        <v>2460</v>
      </c>
      <c r="Q218" s="8" t="s">
        <v>1572</v>
      </c>
      <c r="R218" s="8" t="s">
        <v>1598</v>
      </c>
      <c r="S218" s="8" t="s">
        <v>1603</v>
      </c>
      <c r="T218" s="8" t="s">
        <v>1574</v>
      </c>
      <c r="U218" s="8" t="s">
        <v>1574</v>
      </c>
      <c r="V218" s="8" t="s">
        <v>493</v>
      </c>
      <c r="W218" s="8" t="s">
        <v>2693</v>
      </c>
      <c r="X218" s="11" t="s">
        <v>2705</v>
      </c>
      <c r="Y218" s="13" t="s">
        <v>979</v>
      </c>
      <c r="Z218" s="226"/>
    </row>
    <row r="219" spans="1:26" s="203" customFormat="1" ht="30" customHeight="1" thickBot="1">
      <c r="A219" s="198">
        <v>147</v>
      </c>
      <c r="B219" s="198" t="s">
        <v>1653</v>
      </c>
      <c r="C219" s="198" t="s">
        <v>472</v>
      </c>
      <c r="D219" s="198" t="s">
        <v>2346</v>
      </c>
      <c r="E219" s="198" t="s">
        <v>2706</v>
      </c>
      <c r="F219" s="200" t="s">
        <v>134</v>
      </c>
      <c r="G219" s="200" t="s">
        <v>2707</v>
      </c>
      <c r="H219" s="200" t="s">
        <v>2708</v>
      </c>
      <c r="I219" s="200" t="s">
        <v>2709</v>
      </c>
      <c r="J219" s="200" t="s">
        <v>963</v>
      </c>
      <c r="K219" s="252" t="s">
        <v>2710</v>
      </c>
      <c r="L219" s="200" t="s">
        <v>2711</v>
      </c>
      <c r="M219" s="200" t="s">
        <v>24</v>
      </c>
      <c r="N219" s="200" t="s">
        <v>1572</v>
      </c>
      <c r="O219" s="200" t="s">
        <v>1572</v>
      </c>
      <c r="P219" s="200" t="s">
        <v>2460</v>
      </c>
      <c r="Q219" s="200" t="s">
        <v>1572</v>
      </c>
      <c r="R219" s="200" t="s">
        <v>1598</v>
      </c>
      <c r="S219" s="200" t="s">
        <v>1603</v>
      </c>
      <c r="T219" s="200" t="s">
        <v>1598</v>
      </c>
      <c r="U219" s="200" t="s">
        <v>1598</v>
      </c>
      <c r="V219" s="200" t="s">
        <v>493</v>
      </c>
      <c r="W219" s="200" t="s">
        <v>2693</v>
      </c>
      <c r="X219" s="202" t="s">
        <v>2712</v>
      </c>
      <c r="Y219" s="199" t="s">
        <v>979</v>
      </c>
      <c r="Z219" s="226"/>
    </row>
    <row r="220" spans="1:26" ht="30" customHeight="1" thickBot="1">
      <c r="A220" s="7">
        <v>148</v>
      </c>
      <c r="B220" s="7" t="s">
        <v>1653</v>
      </c>
      <c r="C220" s="7" t="s">
        <v>472</v>
      </c>
      <c r="D220" s="7" t="s">
        <v>2346</v>
      </c>
      <c r="E220" s="7" t="s">
        <v>2706</v>
      </c>
      <c r="F220" s="8" t="s">
        <v>134</v>
      </c>
      <c r="G220" s="253" t="s">
        <v>2713</v>
      </c>
      <c r="H220" s="253" t="s">
        <v>2714</v>
      </c>
      <c r="I220" s="253" t="s">
        <v>2715</v>
      </c>
      <c r="J220" s="8" t="s">
        <v>950</v>
      </c>
      <c r="K220" s="254" t="s">
        <v>2716</v>
      </c>
      <c r="L220" s="8" t="s">
        <v>1594</v>
      </c>
      <c r="M220" s="8" t="s">
        <v>24</v>
      </c>
      <c r="N220" s="8" t="s">
        <v>1572</v>
      </c>
      <c r="O220" s="8" t="s">
        <v>1626</v>
      </c>
      <c r="P220" s="8" t="s">
        <v>258</v>
      </c>
      <c r="Q220" s="8" t="s">
        <v>1572</v>
      </c>
      <c r="R220" s="8" t="s">
        <v>963</v>
      </c>
      <c r="S220" s="8" t="s">
        <v>2700</v>
      </c>
      <c r="T220" s="8" t="s">
        <v>1574</v>
      </c>
      <c r="U220" s="8" t="s">
        <v>2717</v>
      </c>
      <c r="V220" s="13" t="s">
        <v>477</v>
      </c>
      <c r="W220" s="8" t="s">
        <v>2693</v>
      </c>
      <c r="X220" s="11" t="s">
        <v>2526</v>
      </c>
      <c r="Y220" s="13" t="s">
        <v>979</v>
      </c>
      <c r="Z220" s="226"/>
    </row>
    <row r="221" spans="1:26" ht="30" customHeight="1" thickBot="1">
      <c r="A221" s="7">
        <v>149</v>
      </c>
      <c r="B221" s="7" t="s">
        <v>1653</v>
      </c>
      <c r="C221" s="7" t="s">
        <v>472</v>
      </c>
      <c r="D221" s="7" t="s">
        <v>2346</v>
      </c>
      <c r="E221" s="7" t="s">
        <v>2706</v>
      </c>
      <c r="F221" s="8" t="s">
        <v>134</v>
      </c>
      <c r="G221" s="253" t="s">
        <v>644</v>
      </c>
      <c r="H221" s="253" t="s">
        <v>2718</v>
      </c>
      <c r="I221" s="253" t="s">
        <v>2385</v>
      </c>
      <c r="J221" s="8" t="s">
        <v>950</v>
      </c>
      <c r="K221" s="254" t="s">
        <v>2386</v>
      </c>
      <c r="L221" s="8" t="s">
        <v>2711</v>
      </c>
      <c r="M221" s="8" t="s">
        <v>24</v>
      </c>
      <c r="N221" s="384" t="s">
        <v>2719</v>
      </c>
      <c r="O221" s="8" t="s">
        <v>1579</v>
      </c>
      <c r="P221" s="8" t="s">
        <v>38</v>
      </c>
      <c r="Q221" s="8" t="s">
        <v>1572</v>
      </c>
      <c r="R221" s="384" t="s">
        <v>950</v>
      </c>
      <c r="S221" s="384" t="s">
        <v>2720</v>
      </c>
      <c r="T221" s="8" t="s">
        <v>1598</v>
      </c>
      <c r="U221" s="384" t="s">
        <v>2721</v>
      </c>
      <c r="V221" s="13" t="s">
        <v>477</v>
      </c>
      <c r="W221" s="8" t="s">
        <v>2693</v>
      </c>
      <c r="X221" s="385" t="s">
        <v>2364</v>
      </c>
      <c r="Y221" s="13" t="s">
        <v>979</v>
      </c>
      <c r="Z221" s="226"/>
    </row>
    <row r="222" spans="1:26" ht="30" customHeight="1" thickBot="1">
      <c r="A222" s="7">
        <v>150</v>
      </c>
      <c r="B222" s="7" t="s">
        <v>1653</v>
      </c>
      <c r="C222" s="7" t="s">
        <v>472</v>
      </c>
      <c r="D222" s="7" t="s">
        <v>2346</v>
      </c>
      <c r="E222" s="7" t="s">
        <v>2706</v>
      </c>
      <c r="F222" s="8" t="s">
        <v>134</v>
      </c>
      <c r="G222" s="253" t="s">
        <v>2469</v>
      </c>
      <c r="H222" s="253" t="s">
        <v>2722</v>
      </c>
      <c r="I222" s="253" t="s">
        <v>2390</v>
      </c>
      <c r="J222" s="8" t="s">
        <v>950</v>
      </c>
      <c r="K222" s="254" t="s">
        <v>2391</v>
      </c>
      <c r="L222" s="8" t="s">
        <v>2711</v>
      </c>
      <c r="M222" s="8" t="s">
        <v>24</v>
      </c>
      <c r="N222" s="384"/>
      <c r="O222" s="8" t="s">
        <v>1579</v>
      </c>
      <c r="P222" s="8" t="s">
        <v>38</v>
      </c>
      <c r="Q222" s="8" t="s">
        <v>1572</v>
      </c>
      <c r="R222" s="384"/>
      <c r="S222" s="384"/>
      <c r="T222" s="8" t="s">
        <v>1598</v>
      </c>
      <c r="U222" s="384"/>
      <c r="V222" s="13" t="s">
        <v>477</v>
      </c>
      <c r="W222" s="8" t="s">
        <v>2693</v>
      </c>
      <c r="X222" s="385"/>
      <c r="Y222" s="13" t="s">
        <v>979</v>
      </c>
      <c r="Z222" s="226"/>
    </row>
    <row r="223" spans="1:26" ht="30" customHeight="1" thickBot="1">
      <c r="A223" s="7">
        <v>151</v>
      </c>
      <c r="B223" s="7" t="s">
        <v>1653</v>
      </c>
      <c r="C223" s="7" t="s">
        <v>472</v>
      </c>
      <c r="D223" s="7" t="s">
        <v>2346</v>
      </c>
      <c r="E223" s="7" t="s">
        <v>2706</v>
      </c>
      <c r="F223" s="8" t="s">
        <v>134</v>
      </c>
      <c r="G223" s="253" t="s">
        <v>2392</v>
      </c>
      <c r="H223" s="253" t="s">
        <v>2723</v>
      </c>
      <c r="I223" s="253" t="s">
        <v>2445</v>
      </c>
      <c r="J223" s="8" t="s">
        <v>950</v>
      </c>
      <c r="K223" s="254" t="s">
        <v>2394</v>
      </c>
      <c r="L223" s="8" t="s">
        <v>1594</v>
      </c>
      <c r="M223" s="8" t="s">
        <v>24</v>
      </c>
      <c r="N223" s="384"/>
      <c r="O223" s="8" t="s">
        <v>1624</v>
      </c>
      <c r="P223" s="8" t="s">
        <v>38</v>
      </c>
      <c r="Q223" s="8" t="s">
        <v>1572</v>
      </c>
      <c r="R223" s="384"/>
      <c r="S223" s="384"/>
      <c r="T223" s="8" t="s">
        <v>963</v>
      </c>
      <c r="U223" s="384"/>
      <c r="V223" s="13" t="s">
        <v>477</v>
      </c>
      <c r="W223" s="8" t="s">
        <v>2693</v>
      </c>
      <c r="X223" s="385"/>
      <c r="Y223" s="13" t="s">
        <v>979</v>
      </c>
      <c r="Z223" s="226"/>
    </row>
    <row r="224" spans="1:26" ht="30" customHeight="1" thickBot="1">
      <c r="A224" s="7">
        <v>152</v>
      </c>
      <c r="B224" s="7" t="s">
        <v>1653</v>
      </c>
      <c r="C224" s="7" t="s">
        <v>472</v>
      </c>
      <c r="D224" s="7" t="s">
        <v>2346</v>
      </c>
      <c r="E224" s="7" t="s">
        <v>2706</v>
      </c>
      <c r="F224" s="8" t="s">
        <v>134</v>
      </c>
      <c r="G224" s="253" t="s">
        <v>2423</v>
      </c>
      <c r="H224" s="253" t="s">
        <v>2724</v>
      </c>
      <c r="I224" s="253" t="s">
        <v>2657</v>
      </c>
      <c r="J224" s="8" t="s">
        <v>963</v>
      </c>
      <c r="K224" s="254" t="s">
        <v>2582</v>
      </c>
      <c r="L224" s="8" t="s">
        <v>1590</v>
      </c>
      <c r="M224" s="8" t="s">
        <v>24</v>
      </c>
      <c r="N224" s="8" t="s">
        <v>1572</v>
      </c>
      <c r="O224" s="8" t="s">
        <v>1572</v>
      </c>
      <c r="P224" s="8" t="s">
        <v>2460</v>
      </c>
      <c r="Q224" s="8" t="s">
        <v>1572</v>
      </c>
      <c r="R224" s="384" t="s">
        <v>1572</v>
      </c>
      <c r="S224" s="8" t="s">
        <v>1603</v>
      </c>
      <c r="T224" s="8" t="s">
        <v>950</v>
      </c>
      <c r="U224" s="8" t="s">
        <v>950</v>
      </c>
      <c r="V224" s="8" t="s">
        <v>493</v>
      </c>
      <c r="W224" s="8" t="s">
        <v>293</v>
      </c>
      <c r="X224" s="11" t="s">
        <v>2674</v>
      </c>
      <c r="Y224" s="13" t="s">
        <v>979</v>
      </c>
      <c r="Z224" s="226"/>
    </row>
    <row r="225" spans="1:26" ht="30" customHeight="1" thickBot="1">
      <c r="A225" s="7">
        <v>153</v>
      </c>
      <c r="B225" s="7" t="s">
        <v>1653</v>
      </c>
      <c r="C225" s="7" t="s">
        <v>472</v>
      </c>
      <c r="D225" s="7" t="s">
        <v>2346</v>
      </c>
      <c r="E225" s="7" t="s">
        <v>2706</v>
      </c>
      <c r="F225" s="8" t="s">
        <v>134</v>
      </c>
      <c r="G225" s="253" t="s">
        <v>2192</v>
      </c>
      <c r="H225" s="253" t="s">
        <v>2725</v>
      </c>
      <c r="I225" s="253" t="s">
        <v>2726</v>
      </c>
      <c r="J225" s="8" t="s">
        <v>950</v>
      </c>
      <c r="K225" s="254" t="s">
        <v>2451</v>
      </c>
      <c r="L225" s="8" t="s">
        <v>1573</v>
      </c>
      <c r="M225" s="8" t="s">
        <v>39</v>
      </c>
      <c r="N225" s="8" t="s">
        <v>2690</v>
      </c>
      <c r="O225" s="8" t="s">
        <v>1626</v>
      </c>
      <c r="P225" s="8" t="s">
        <v>40</v>
      </c>
      <c r="Q225" s="8" t="s">
        <v>1571</v>
      </c>
      <c r="R225" s="384"/>
      <c r="S225" s="8" t="s">
        <v>2727</v>
      </c>
      <c r="T225" s="8" t="s">
        <v>1591</v>
      </c>
      <c r="U225" s="8" t="s">
        <v>2728</v>
      </c>
      <c r="V225" s="13" t="s">
        <v>477</v>
      </c>
      <c r="W225" s="8" t="s">
        <v>293</v>
      </c>
      <c r="X225" s="11" t="s">
        <v>2729</v>
      </c>
      <c r="Y225" s="13" t="s">
        <v>979</v>
      </c>
      <c r="Z225" s="226"/>
    </row>
    <row r="226" spans="1:26" s="203" customFormat="1" ht="30" customHeight="1" thickBot="1">
      <c r="A226" s="198">
        <v>154</v>
      </c>
      <c r="B226" s="198" t="s">
        <v>1653</v>
      </c>
      <c r="C226" s="198" t="s">
        <v>2492</v>
      </c>
      <c r="D226" s="198" t="s">
        <v>2493</v>
      </c>
      <c r="E226" s="198" t="s">
        <v>2730</v>
      </c>
      <c r="F226" s="200" t="s">
        <v>134</v>
      </c>
      <c r="G226" s="200" t="s">
        <v>644</v>
      </c>
      <c r="H226" s="200" t="s">
        <v>1880</v>
      </c>
      <c r="I226" s="200" t="s">
        <v>2385</v>
      </c>
      <c r="J226" s="200" t="s">
        <v>950</v>
      </c>
      <c r="K226" s="256" t="s">
        <v>2386</v>
      </c>
      <c r="L226" s="231">
        <v>2000</v>
      </c>
      <c r="M226" s="257" t="s">
        <v>24</v>
      </c>
      <c r="N226" s="376" t="s">
        <v>2731</v>
      </c>
      <c r="O226" s="231">
        <v>100</v>
      </c>
      <c r="P226" s="231" t="s">
        <v>38</v>
      </c>
      <c r="Q226" s="231">
        <v>1</v>
      </c>
      <c r="R226" s="379">
        <v>1</v>
      </c>
      <c r="S226" s="379">
        <v>67</v>
      </c>
      <c r="T226" s="231">
        <v>4</v>
      </c>
      <c r="U226" s="379">
        <v>78</v>
      </c>
      <c r="V226" s="13" t="s">
        <v>477</v>
      </c>
      <c r="W226" s="380" t="s">
        <v>2670</v>
      </c>
      <c r="X226" s="383" t="s">
        <v>2364</v>
      </c>
      <c r="Y226" s="199" t="s">
        <v>979</v>
      </c>
      <c r="Z226" s="226"/>
    </row>
    <row r="227" spans="1:26" ht="30" customHeight="1" thickBot="1">
      <c r="A227" s="7">
        <v>155</v>
      </c>
      <c r="B227" s="7" t="s">
        <v>1653</v>
      </c>
      <c r="C227" s="7" t="s">
        <v>2492</v>
      </c>
      <c r="D227" s="7" t="s">
        <v>2493</v>
      </c>
      <c r="E227" s="7" t="s">
        <v>2730</v>
      </c>
      <c r="F227" s="8" t="s">
        <v>134</v>
      </c>
      <c r="G227" s="253" t="s">
        <v>156</v>
      </c>
      <c r="H227" s="253" t="s">
        <v>1829</v>
      </c>
      <c r="I227" s="253" t="s">
        <v>2390</v>
      </c>
      <c r="J227" s="8" t="s">
        <v>950</v>
      </c>
      <c r="K227" s="258" t="s">
        <v>2732</v>
      </c>
      <c r="L227" s="243">
        <v>2000</v>
      </c>
      <c r="M227" s="242" t="s">
        <v>24</v>
      </c>
      <c r="N227" s="377"/>
      <c r="O227" s="243">
        <v>100</v>
      </c>
      <c r="P227" s="243" t="s">
        <v>38</v>
      </c>
      <c r="Q227" s="243">
        <v>1</v>
      </c>
      <c r="R227" s="379"/>
      <c r="S227" s="379"/>
      <c r="T227" s="243">
        <v>4</v>
      </c>
      <c r="U227" s="379"/>
      <c r="V227" s="243" t="s">
        <v>477</v>
      </c>
      <c r="W227" s="381"/>
      <c r="X227" s="383"/>
      <c r="Y227" s="13" t="s">
        <v>979</v>
      </c>
      <c r="Z227" s="226"/>
    </row>
    <row r="228" spans="1:26" ht="30" customHeight="1" thickBot="1">
      <c r="A228" s="7">
        <v>156</v>
      </c>
      <c r="B228" s="7" t="s">
        <v>1653</v>
      </c>
      <c r="C228" s="7" t="s">
        <v>2492</v>
      </c>
      <c r="D228" s="7" t="s">
        <v>2493</v>
      </c>
      <c r="E228" s="7" t="s">
        <v>2730</v>
      </c>
      <c r="F228" s="8" t="s">
        <v>134</v>
      </c>
      <c r="G228" s="253" t="s">
        <v>2392</v>
      </c>
      <c r="H228" s="253" t="s">
        <v>2369</v>
      </c>
      <c r="I228" s="253" t="s">
        <v>2393</v>
      </c>
      <c r="J228" s="8" t="s">
        <v>950</v>
      </c>
      <c r="K228" s="258" t="s">
        <v>2394</v>
      </c>
      <c r="L228" s="243">
        <v>2400</v>
      </c>
      <c r="M228" s="242" t="s">
        <v>24</v>
      </c>
      <c r="N228" s="378"/>
      <c r="O228" s="243">
        <v>200</v>
      </c>
      <c r="P228" s="243" t="s">
        <v>38</v>
      </c>
      <c r="Q228" s="243">
        <v>1</v>
      </c>
      <c r="R228" s="379"/>
      <c r="S228" s="379"/>
      <c r="T228" s="243">
        <v>3</v>
      </c>
      <c r="U228" s="379"/>
      <c r="V228" s="243" t="s">
        <v>477</v>
      </c>
      <c r="W228" s="382"/>
      <c r="X228" s="383"/>
      <c r="Y228" s="13" t="s">
        <v>979</v>
      </c>
      <c r="Z228" s="226"/>
    </row>
    <row r="229" spans="1:26" ht="30" customHeight="1" thickBot="1">
      <c r="A229" s="7">
        <v>157</v>
      </c>
      <c r="B229" s="7" t="s">
        <v>1653</v>
      </c>
      <c r="C229" s="7" t="s">
        <v>2492</v>
      </c>
      <c r="D229" s="7" t="s">
        <v>2493</v>
      </c>
      <c r="E229" s="7" t="s">
        <v>2730</v>
      </c>
      <c r="F229" s="8" t="s">
        <v>134</v>
      </c>
      <c r="G229" s="253" t="s">
        <v>2660</v>
      </c>
      <c r="H229" s="253" t="s">
        <v>1822</v>
      </c>
      <c r="I229" s="253" t="s">
        <v>2733</v>
      </c>
      <c r="J229" s="8" t="s">
        <v>950</v>
      </c>
      <c r="K229" s="258" t="s">
        <v>2513</v>
      </c>
      <c r="L229" s="243">
        <v>1200</v>
      </c>
      <c r="M229" s="242" t="s">
        <v>24</v>
      </c>
      <c r="N229" s="8" t="s">
        <v>1584</v>
      </c>
      <c r="O229" s="243">
        <v>1000</v>
      </c>
      <c r="P229" s="243" t="s">
        <v>258</v>
      </c>
      <c r="Q229" s="243">
        <v>1</v>
      </c>
      <c r="R229" s="243">
        <v>2</v>
      </c>
      <c r="S229" s="243">
        <v>6</v>
      </c>
      <c r="T229" s="243">
        <v>3</v>
      </c>
      <c r="U229" s="243">
        <v>9</v>
      </c>
      <c r="V229" s="243" t="s">
        <v>477</v>
      </c>
      <c r="W229" s="243" t="s">
        <v>2670</v>
      </c>
      <c r="X229" s="259" t="s">
        <v>2526</v>
      </c>
      <c r="Y229" s="13" t="s">
        <v>979</v>
      </c>
      <c r="Z229" s="226"/>
    </row>
    <row r="230" spans="1:26" ht="30" customHeight="1" thickBot="1">
      <c r="A230" s="7">
        <v>158</v>
      </c>
      <c r="B230" s="7" t="s">
        <v>1653</v>
      </c>
      <c r="C230" s="7" t="s">
        <v>2492</v>
      </c>
      <c r="D230" s="7" t="s">
        <v>2493</v>
      </c>
      <c r="E230" s="7" t="s">
        <v>2730</v>
      </c>
      <c r="F230" s="8" t="s">
        <v>134</v>
      </c>
      <c r="G230" s="253" t="s">
        <v>2454</v>
      </c>
      <c r="H230" s="253" t="s">
        <v>2038</v>
      </c>
      <c r="I230" s="253" t="s">
        <v>2454</v>
      </c>
      <c r="J230" s="8" t="s">
        <v>963</v>
      </c>
      <c r="K230" s="258" t="s">
        <v>2734</v>
      </c>
      <c r="L230" s="243">
        <v>500</v>
      </c>
      <c r="M230" s="242" t="s">
        <v>24</v>
      </c>
      <c r="N230" s="8" t="s">
        <v>1572</v>
      </c>
      <c r="O230" s="243">
        <v>1</v>
      </c>
      <c r="P230" s="243" t="s">
        <v>2460</v>
      </c>
      <c r="Q230" s="243">
        <v>1</v>
      </c>
      <c r="R230" s="243">
        <v>3</v>
      </c>
      <c r="S230" s="243">
        <v>0</v>
      </c>
      <c r="T230" s="243">
        <v>5</v>
      </c>
      <c r="U230" s="243">
        <v>5</v>
      </c>
      <c r="V230" s="243" t="s">
        <v>493</v>
      </c>
      <c r="W230" s="243" t="s">
        <v>2670</v>
      </c>
      <c r="X230" s="259" t="s">
        <v>2702</v>
      </c>
      <c r="Y230" s="13" t="s">
        <v>979</v>
      </c>
      <c r="Z230" s="226"/>
    </row>
    <row r="231" spans="1:26" ht="30" customHeight="1" thickBot="1">
      <c r="A231" s="7">
        <v>159</v>
      </c>
      <c r="B231" s="7" t="s">
        <v>1653</v>
      </c>
      <c r="C231" s="7" t="s">
        <v>2492</v>
      </c>
      <c r="D231" s="7" t="s">
        <v>2493</v>
      </c>
      <c r="E231" s="7" t="s">
        <v>2730</v>
      </c>
      <c r="F231" s="8" t="s">
        <v>134</v>
      </c>
      <c r="G231" s="253" t="s">
        <v>118</v>
      </c>
      <c r="H231" s="253" t="s">
        <v>2422</v>
      </c>
      <c r="I231" s="253" t="s">
        <v>118</v>
      </c>
      <c r="J231" s="8" t="s">
        <v>963</v>
      </c>
      <c r="K231" s="258" t="s">
        <v>2582</v>
      </c>
      <c r="L231" s="243">
        <v>5000</v>
      </c>
      <c r="M231" s="242" t="s">
        <v>24</v>
      </c>
      <c r="N231" s="8" t="s">
        <v>1572</v>
      </c>
      <c r="O231" s="243">
        <v>1</v>
      </c>
      <c r="P231" s="243" t="s">
        <v>2460</v>
      </c>
      <c r="Q231" s="243">
        <v>1</v>
      </c>
      <c r="R231" s="243">
        <v>4</v>
      </c>
      <c r="S231" s="243">
        <v>0</v>
      </c>
      <c r="T231" s="243">
        <v>2</v>
      </c>
      <c r="U231" s="243">
        <v>2</v>
      </c>
      <c r="V231" s="243" t="s">
        <v>493</v>
      </c>
      <c r="W231" s="243" t="s">
        <v>293</v>
      </c>
      <c r="X231" s="260" t="s">
        <v>2735</v>
      </c>
      <c r="Y231" s="13" t="s">
        <v>979</v>
      </c>
      <c r="Z231" s="226"/>
    </row>
    <row r="232" spans="1:26" ht="30" customHeight="1" thickBot="1">
      <c r="A232" s="7">
        <v>160</v>
      </c>
      <c r="B232" s="7" t="s">
        <v>1653</v>
      </c>
      <c r="C232" s="7" t="s">
        <v>2492</v>
      </c>
      <c r="D232" s="7" t="s">
        <v>2493</v>
      </c>
      <c r="E232" s="7" t="s">
        <v>2730</v>
      </c>
      <c r="F232" s="8" t="s">
        <v>134</v>
      </c>
      <c r="G232" s="253" t="s">
        <v>2479</v>
      </c>
      <c r="H232" s="253" t="s">
        <v>1808</v>
      </c>
      <c r="I232" s="253" t="s">
        <v>2736</v>
      </c>
      <c r="J232" s="8" t="s">
        <v>963</v>
      </c>
      <c r="K232" s="258" t="s">
        <v>2481</v>
      </c>
      <c r="L232" s="243">
        <v>2800</v>
      </c>
      <c r="M232" s="242" t="s">
        <v>24</v>
      </c>
      <c r="N232" s="8" t="s">
        <v>1572</v>
      </c>
      <c r="O232" s="243">
        <v>30</v>
      </c>
      <c r="P232" s="243" t="s">
        <v>1799</v>
      </c>
      <c r="Q232" s="243">
        <v>1</v>
      </c>
      <c r="R232" s="243">
        <v>5</v>
      </c>
      <c r="S232" s="243">
        <v>0</v>
      </c>
      <c r="T232" s="243">
        <v>3</v>
      </c>
      <c r="U232" s="243">
        <v>3</v>
      </c>
      <c r="V232" s="243" t="s">
        <v>493</v>
      </c>
      <c r="W232" s="243" t="s">
        <v>2670</v>
      </c>
      <c r="X232" s="261" t="s">
        <v>2411</v>
      </c>
      <c r="Y232" s="13" t="s">
        <v>979</v>
      </c>
      <c r="Z232" s="226"/>
    </row>
    <row r="233" spans="1:26" ht="30" customHeight="1" thickBot="1">
      <c r="A233" s="7">
        <v>161</v>
      </c>
      <c r="B233" s="7" t="s">
        <v>1653</v>
      </c>
      <c r="C233" s="7" t="s">
        <v>2492</v>
      </c>
      <c r="D233" s="7" t="s">
        <v>2493</v>
      </c>
      <c r="E233" s="7" t="s">
        <v>2730</v>
      </c>
      <c r="F233" s="8" t="s">
        <v>134</v>
      </c>
      <c r="G233" s="253" t="s">
        <v>2412</v>
      </c>
      <c r="H233" s="253" t="s">
        <v>2404</v>
      </c>
      <c r="I233" s="253" t="s">
        <v>2412</v>
      </c>
      <c r="J233" s="8" t="s">
        <v>950</v>
      </c>
      <c r="K233" s="258" t="s">
        <v>2686</v>
      </c>
      <c r="L233" s="243">
        <v>70</v>
      </c>
      <c r="M233" s="242" t="s">
        <v>24</v>
      </c>
      <c r="N233" s="8" t="s">
        <v>1572</v>
      </c>
      <c r="O233" s="243">
        <v>1</v>
      </c>
      <c r="P233" s="243" t="s">
        <v>2516</v>
      </c>
      <c r="Q233" s="243">
        <v>1</v>
      </c>
      <c r="R233" s="243">
        <v>6</v>
      </c>
      <c r="S233" s="243">
        <v>0</v>
      </c>
      <c r="T233" s="243">
        <v>1</v>
      </c>
      <c r="U233" s="243">
        <v>1</v>
      </c>
      <c r="V233" s="243" t="s">
        <v>493</v>
      </c>
      <c r="W233" s="243" t="s">
        <v>293</v>
      </c>
      <c r="X233" s="261" t="s">
        <v>2414</v>
      </c>
      <c r="Y233" s="13" t="s">
        <v>979</v>
      </c>
      <c r="Z233" s="226"/>
    </row>
  </sheetData>
  <autoFilter ref="A1:Y5"/>
  <mergeCells count="130">
    <mergeCell ref="N4:N6"/>
    <mergeCell ref="S4:S6"/>
    <mergeCell ref="U4:U6"/>
    <mergeCell ref="X4:X6"/>
    <mergeCell ref="N9:N11"/>
    <mergeCell ref="S9:S11"/>
    <mergeCell ref="U9:U11"/>
    <mergeCell ref="X9:X11"/>
    <mergeCell ref="R37:R38"/>
    <mergeCell ref="N39:N41"/>
    <mergeCell ref="R39:R41"/>
    <mergeCell ref="S39:S41"/>
    <mergeCell ref="U39:U41"/>
    <mergeCell ref="X39:X41"/>
    <mergeCell ref="N18:N20"/>
    <mergeCell ref="S18:S20"/>
    <mergeCell ref="U18:U20"/>
    <mergeCell ref="X18:X20"/>
    <mergeCell ref="R26:R27"/>
    <mergeCell ref="N28:N30"/>
    <mergeCell ref="R28:R30"/>
    <mergeCell ref="S28:S30"/>
    <mergeCell ref="U28:U30"/>
    <mergeCell ref="X28:X30"/>
    <mergeCell ref="R42:R43"/>
    <mergeCell ref="N49:N51"/>
    <mergeCell ref="S49:S51"/>
    <mergeCell ref="U49:U51"/>
    <mergeCell ref="X49:X51"/>
    <mergeCell ref="N58:N60"/>
    <mergeCell ref="S58:S60"/>
    <mergeCell ref="U58:U60"/>
    <mergeCell ref="X58:X60"/>
    <mergeCell ref="N82:N84"/>
    <mergeCell ref="S82:S84"/>
    <mergeCell ref="U82:U84"/>
    <mergeCell ref="X82:X84"/>
    <mergeCell ref="N91:N93"/>
    <mergeCell ref="S91:S93"/>
    <mergeCell ref="U91:U93"/>
    <mergeCell ref="X91:X93"/>
    <mergeCell ref="N68:N70"/>
    <mergeCell ref="R68:R70"/>
    <mergeCell ref="S68:S70"/>
    <mergeCell ref="U68:U70"/>
    <mergeCell ref="X68:X70"/>
    <mergeCell ref="N76:N78"/>
    <mergeCell ref="S76:S78"/>
    <mergeCell ref="U76:U78"/>
    <mergeCell ref="X76:X78"/>
    <mergeCell ref="N99:N101"/>
    <mergeCell ref="R99:R101"/>
    <mergeCell ref="S99:S101"/>
    <mergeCell ref="U99:U101"/>
    <mergeCell ref="X99:X101"/>
    <mergeCell ref="N109:N111"/>
    <mergeCell ref="S109:S111"/>
    <mergeCell ref="U109:U111"/>
    <mergeCell ref="X109:X111"/>
    <mergeCell ref="N134:N136"/>
    <mergeCell ref="S134:S136"/>
    <mergeCell ref="U134:U136"/>
    <mergeCell ref="X134:X136"/>
    <mergeCell ref="N142:N146"/>
    <mergeCell ref="S142:S146"/>
    <mergeCell ref="U142:U146"/>
    <mergeCell ref="X142:X146"/>
    <mergeCell ref="N116:N118"/>
    <mergeCell ref="R116:R118"/>
    <mergeCell ref="S116:S118"/>
    <mergeCell ref="U116:U118"/>
    <mergeCell ref="X116:X118"/>
    <mergeCell ref="N127:N129"/>
    <mergeCell ref="S127:S129"/>
    <mergeCell ref="U127:U129"/>
    <mergeCell ref="X127:X129"/>
    <mergeCell ref="N171:N173"/>
    <mergeCell ref="S171:S173"/>
    <mergeCell ref="U171:U173"/>
    <mergeCell ref="X171:X173"/>
    <mergeCell ref="N179:N181"/>
    <mergeCell ref="S179:S181"/>
    <mergeCell ref="U179:U181"/>
    <mergeCell ref="X179:X181"/>
    <mergeCell ref="N153:N155"/>
    <mergeCell ref="S153:S155"/>
    <mergeCell ref="U153:U155"/>
    <mergeCell ref="X153:X155"/>
    <mergeCell ref="N161:N163"/>
    <mergeCell ref="S161:S163"/>
    <mergeCell ref="U161:U163"/>
    <mergeCell ref="X161:X163"/>
    <mergeCell ref="N187:N189"/>
    <mergeCell ref="R187:R189"/>
    <mergeCell ref="S187:S189"/>
    <mergeCell ref="U187:U189"/>
    <mergeCell ref="X187:X189"/>
    <mergeCell ref="N196:N198"/>
    <mergeCell ref="R196:R198"/>
    <mergeCell ref="S196:S198"/>
    <mergeCell ref="U196:U198"/>
    <mergeCell ref="W196:W198"/>
    <mergeCell ref="N211:N215"/>
    <mergeCell ref="R211:R215"/>
    <mergeCell ref="S211:S215"/>
    <mergeCell ref="U211:U215"/>
    <mergeCell ref="W211:W215"/>
    <mergeCell ref="X211:X215"/>
    <mergeCell ref="X196:X198"/>
    <mergeCell ref="R199:R200"/>
    <mergeCell ref="J201:J203"/>
    <mergeCell ref="N201:N203"/>
    <mergeCell ref="R201:R203"/>
    <mergeCell ref="S201:S203"/>
    <mergeCell ref="T201:T203"/>
    <mergeCell ref="U201:U203"/>
    <mergeCell ref="W201:W203"/>
    <mergeCell ref="X201:X203"/>
    <mergeCell ref="N226:N228"/>
    <mergeCell ref="R226:R228"/>
    <mergeCell ref="S226:S228"/>
    <mergeCell ref="U226:U228"/>
    <mergeCell ref="W226:W228"/>
    <mergeCell ref="X226:X228"/>
    <mergeCell ref="N221:N223"/>
    <mergeCell ref="R221:R223"/>
    <mergeCell ref="S221:S223"/>
    <mergeCell ref="U221:U223"/>
    <mergeCell ref="X221:X223"/>
    <mergeCell ref="R224:R225"/>
  </mergeCells>
  <pageMargins left="0.7" right="0.7" top="0.75" bottom="0.75" header="0.3" footer="0.3"/>
  <pageSetup scale="44" orientation="portrait" horizontalDpi="1200" verticalDpi="1200" r:id="rId1"/>
  <colBreaks count="2" manualBreakCount="2">
    <brk id="11" max="1048575" man="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2"/>
  <sheetViews>
    <sheetView rightToLeft="1" zoomScaleNormal="100" workbookViewId="0">
      <selection activeCell="A2" sqref="A2"/>
    </sheetView>
  </sheetViews>
  <sheetFormatPr defaultRowHeight="15"/>
  <cols>
    <col min="1" max="1" width="6.5703125" customWidth="1"/>
    <col min="2" max="2" width="11.28515625" customWidth="1"/>
    <col min="3" max="3" width="9.85546875" customWidth="1"/>
    <col min="4" max="4" width="12" customWidth="1"/>
    <col min="5" max="5" width="15.85546875" customWidth="1"/>
    <col min="6" max="6" width="10.140625" customWidth="1"/>
    <col min="7" max="7" width="37" customWidth="1"/>
    <col min="8" max="8" width="12.42578125" style="18" customWidth="1"/>
    <col min="9" max="9" width="35.7109375" customWidth="1"/>
    <col min="10" max="10" width="22.85546875" customWidth="1"/>
    <col min="11" max="11" width="29" customWidth="1"/>
    <col min="12" max="14" width="19.42578125" customWidth="1"/>
    <col min="15" max="16" width="22.85546875" customWidth="1"/>
    <col min="17" max="17" width="19.85546875" customWidth="1"/>
    <col min="18" max="18" width="12.7109375" customWidth="1"/>
    <col min="19" max="19" width="17.85546875" customWidth="1"/>
    <col min="20" max="20" width="21" customWidth="1"/>
    <col min="21" max="21" width="15.5703125" customWidth="1"/>
    <col min="22" max="22" width="31.5703125" bestFit="1" customWidth="1"/>
    <col min="23" max="23" width="22.85546875" customWidth="1"/>
    <col min="24" max="24" width="64.5703125" customWidth="1"/>
    <col min="25" max="25" width="21.5703125" bestFit="1" customWidth="1"/>
  </cols>
  <sheetData>
    <row r="1" spans="1:25" ht="93" thickBot="1">
      <c r="A1" s="2" t="s">
        <v>0</v>
      </c>
      <c r="B1" s="188" t="s">
        <v>1</v>
      </c>
      <c r="C1" s="2" t="s">
        <v>2</v>
      </c>
      <c r="D1" s="2" t="s">
        <v>3</v>
      </c>
      <c r="E1" s="2" t="s">
        <v>4</v>
      </c>
      <c r="F1" s="2" t="s">
        <v>5</v>
      </c>
      <c r="G1" s="3" t="s">
        <v>8</v>
      </c>
      <c r="H1" s="3" t="s">
        <v>9</v>
      </c>
      <c r="I1" s="4" t="s">
        <v>7</v>
      </c>
      <c r="J1" s="5" t="s">
        <v>10</v>
      </c>
      <c r="K1" s="4" t="s">
        <v>11</v>
      </c>
      <c r="L1" s="4" t="s">
        <v>26</v>
      </c>
      <c r="M1" s="189" t="s">
        <v>23</v>
      </c>
      <c r="N1" s="189" t="s">
        <v>20</v>
      </c>
      <c r="O1" s="189" t="s">
        <v>22</v>
      </c>
      <c r="P1" s="4" t="s">
        <v>23</v>
      </c>
      <c r="Q1" s="189" t="s">
        <v>21</v>
      </c>
      <c r="R1" s="189" t="s">
        <v>12</v>
      </c>
      <c r="S1" s="189" t="s">
        <v>13</v>
      </c>
      <c r="T1" s="189" t="s">
        <v>14</v>
      </c>
      <c r="U1" s="189" t="s">
        <v>15</v>
      </c>
      <c r="V1" s="189" t="s">
        <v>16</v>
      </c>
      <c r="W1" s="6" t="s">
        <v>17</v>
      </c>
      <c r="X1" s="4" t="s">
        <v>18</v>
      </c>
      <c r="Y1" s="4" t="s">
        <v>19</v>
      </c>
    </row>
    <row r="2" spans="1:25" ht="95.25" thickBot="1">
      <c r="A2" s="7">
        <v>1</v>
      </c>
      <c r="B2" s="13" t="s">
        <v>1653</v>
      </c>
      <c r="C2" s="8" t="s">
        <v>6</v>
      </c>
      <c r="D2" s="8" t="s">
        <v>1654</v>
      </c>
      <c r="E2" s="8" t="s">
        <v>1655</v>
      </c>
      <c r="F2" s="8" t="s">
        <v>1656</v>
      </c>
      <c r="G2" s="9" t="s">
        <v>1657</v>
      </c>
      <c r="H2" s="9" t="s">
        <v>1658</v>
      </c>
      <c r="I2" s="10" t="s">
        <v>1659</v>
      </c>
      <c r="J2" s="7">
        <v>2</v>
      </c>
      <c r="K2" s="11" t="s">
        <v>1660</v>
      </c>
      <c r="L2" s="12">
        <v>10000</v>
      </c>
      <c r="M2" s="12" t="s">
        <v>24</v>
      </c>
      <c r="N2" s="12">
        <v>1</v>
      </c>
      <c r="O2" s="12">
        <v>40000</v>
      </c>
      <c r="P2" s="12" t="s">
        <v>24</v>
      </c>
      <c r="Q2" s="13">
        <v>1</v>
      </c>
      <c r="R2" s="13">
        <v>10</v>
      </c>
      <c r="S2" s="13">
        <v>0</v>
      </c>
      <c r="T2" s="13">
        <v>4</v>
      </c>
      <c r="U2" s="13">
        <v>4</v>
      </c>
      <c r="V2" s="13" t="s">
        <v>1661</v>
      </c>
      <c r="W2" s="12" t="s">
        <v>1662</v>
      </c>
      <c r="X2" s="14" t="s">
        <v>1663</v>
      </c>
      <c r="Y2" s="13" t="s">
        <v>1664</v>
      </c>
    </row>
    <row r="3" spans="1:25" ht="48" thickBot="1">
      <c r="A3" s="7">
        <v>2</v>
      </c>
      <c r="B3" s="13" t="s">
        <v>1653</v>
      </c>
      <c r="C3" s="8" t="s">
        <v>6</v>
      </c>
      <c r="D3" s="8" t="s">
        <v>1654</v>
      </c>
      <c r="E3" s="8" t="s">
        <v>1655</v>
      </c>
      <c r="F3" s="8" t="s">
        <v>1656</v>
      </c>
      <c r="G3" s="9" t="s">
        <v>1665</v>
      </c>
      <c r="H3" s="9" t="s">
        <v>1666</v>
      </c>
      <c r="I3" s="10" t="s">
        <v>1667</v>
      </c>
      <c r="J3" s="7">
        <v>2</v>
      </c>
      <c r="K3" s="11" t="s">
        <v>1668</v>
      </c>
      <c r="L3" s="12">
        <v>15000</v>
      </c>
      <c r="M3" s="12" t="s">
        <v>38</v>
      </c>
      <c r="N3" s="12">
        <v>2</v>
      </c>
      <c r="O3" s="12">
        <v>50</v>
      </c>
      <c r="P3" s="12" t="s">
        <v>38</v>
      </c>
      <c r="Q3" s="13">
        <v>2</v>
      </c>
      <c r="R3" s="13">
        <v>1</v>
      </c>
      <c r="S3" s="13">
        <v>0</v>
      </c>
      <c r="T3" s="13">
        <v>4</v>
      </c>
      <c r="U3" s="13">
        <v>4</v>
      </c>
      <c r="V3" s="13" t="s">
        <v>1669</v>
      </c>
      <c r="W3" s="12" t="s">
        <v>1662</v>
      </c>
      <c r="X3" s="14" t="s">
        <v>1670</v>
      </c>
      <c r="Y3" s="13" t="s">
        <v>126</v>
      </c>
    </row>
    <row r="4" spans="1:25" ht="126.75" thickBot="1">
      <c r="A4" s="7">
        <v>3</v>
      </c>
      <c r="B4" s="13" t="s">
        <v>1653</v>
      </c>
      <c r="C4" s="8" t="s">
        <v>6</v>
      </c>
      <c r="D4" s="8" t="s">
        <v>1654</v>
      </c>
      <c r="E4" s="8" t="s">
        <v>1655</v>
      </c>
      <c r="F4" s="8" t="s">
        <v>1656</v>
      </c>
      <c r="G4" s="9" t="s">
        <v>1671</v>
      </c>
      <c r="H4" s="9" t="s">
        <v>1672</v>
      </c>
      <c r="I4" s="10" t="s">
        <v>1673</v>
      </c>
      <c r="J4" s="7">
        <v>3</v>
      </c>
      <c r="K4" s="11" t="s">
        <v>1674</v>
      </c>
      <c r="L4" s="12">
        <v>3000</v>
      </c>
      <c r="M4" s="12" t="s">
        <v>143</v>
      </c>
      <c r="N4" s="12">
        <v>1</v>
      </c>
      <c r="O4" s="12">
        <v>4</v>
      </c>
      <c r="P4" s="12" t="s">
        <v>143</v>
      </c>
      <c r="Q4" s="13">
        <v>1</v>
      </c>
      <c r="R4" s="13">
        <v>2</v>
      </c>
      <c r="S4" s="13">
        <v>0</v>
      </c>
      <c r="T4" s="13">
        <v>4</v>
      </c>
      <c r="U4" s="13">
        <v>4</v>
      </c>
      <c r="V4" s="13" t="s">
        <v>477</v>
      </c>
      <c r="W4" s="12" t="s">
        <v>1662</v>
      </c>
      <c r="X4" s="14" t="s">
        <v>1675</v>
      </c>
      <c r="Y4" s="13" t="s">
        <v>979</v>
      </c>
    </row>
    <row r="5" spans="1:25" ht="32.25" thickBot="1">
      <c r="A5" s="7">
        <v>4</v>
      </c>
      <c r="B5" s="13" t="s">
        <v>1653</v>
      </c>
      <c r="D5" s="8" t="s">
        <v>1654</v>
      </c>
      <c r="E5" s="8" t="s">
        <v>1655</v>
      </c>
      <c r="F5" s="8" t="s">
        <v>1656</v>
      </c>
      <c r="G5" s="9" t="s">
        <v>1676</v>
      </c>
      <c r="H5" s="9" t="s">
        <v>307</v>
      </c>
      <c r="I5" s="10" t="s">
        <v>563</v>
      </c>
      <c r="J5" s="7">
        <v>3</v>
      </c>
      <c r="K5" s="11" t="s">
        <v>1677</v>
      </c>
      <c r="L5" s="12">
        <v>4000</v>
      </c>
      <c r="M5" s="12" t="s">
        <v>258</v>
      </c>
      <c r="N5" s="12">
        <v>1</v>
      </c>
      <c r="O5" s="12">
        <v>500</v>
      </c>
      <c r="P5" s="12" t="s">
        <v>258</v>
      </c>
      <c r="Q5" s="13">
        <v>1</v>
      </c>
      <c r="R5" s="13">
        <v>5</v>
      </c>
      <c r="S5" s="13" t="s">
        <v>1678</v>
      </c>
      <c r="T5" s="13">
        <v>4</v>
      </c>
      <c r="U5" s="13">
        <v>4</v>
      </c>
      <c r="V5" s="13" t="s">
        <v>1679</v>
      </c>
      <c r="W5" s="12" t="s">
        <v>1662</v>
      </c>
      <c r="X5" s="14" t="s">
        <v>1680</v>
      </c>
      <c r="Y5" s="13" t="s">
        <v>126</v>
      </c>
    </row>
    <row r="6" spans="1:25" ht="32.25" thickBot="1">
      <c r="A6" s="7">
        <v>5</v>
      </c>
      <c r="B6" s="13" t="s">
        <v>1653</v>
      </c>
      <c r="C6" s="8" t="s">
        <v>6</v>
      </c>
      <c r="D6" s="8" t="s">
        <v>1654</v>
      </c>
      <c r="E6" s="8" t="s">
        <v>1655</v>
      </c>
      <c r="F6" s="8" t="s">
        <v>1656</v>
      </c>
      <c r="G6" s="9" t="s">
        <v>1681</v>
      </c>
      <c r="H6" s="9" t="s">
        <v>1682</v>
      </c>
      <c r="I6" s="10" t="s">
        <v>849</v>
      </c>
      <c r="J6" s="7">
        <v>2</v>
      </c>
      <c r="K6" s="11" t="s">
        <v>1683</v>
      </c>
      <c r="L6" s="12">
        <v>5000</v>
      </c>
      <c r="M6" s="12" t="s">
        <v>258</v>
      </c>
      <c r="N6" s="12">
        <v>2</v>
      </c>
      <c r="O6" s="12">
        <v>200</v>
      </c>
      <c r="P6" s="12" t="s">
        <v>258</v>
      </c>
      <c r="Q6" s="13">
        <v>2</v>
      </c>
      <c r="R6" s="13">
        <v>4</v>
      </c>
      <c r="S6" s="13">
        <v>0</v>
      </c>
      <c r="T6" s="13">
        <v>5</v>
      </c>
      <c r="U6" s="13">
        <v>5</v>
      </c>
      <c r="V6" s="13" t="s">
        <v>1679</v>
      </c>
      <c r="W6" s="12" t="s">
        <v>1662</v>
      </c>
      <c r="X6" s="14" t="s">
        <v>1684</v>
      </c>
      <c r="Y6" s="13" t="s">
        <v>126</v>
      </c>
    </row>
    <row r="7" spans="1:25" ht="63.75" thickBot="1">
      <c r="A7" s="7">
        <v>6</v>
      </c>
      <c r="B7" s="13" t="s">
        <v>1653</v>
      </c>
      <c r="C7" s="8" t="s">
        <v>6</v>
      </c>
      <c r="D7" s="8" t="s">
        <v>1654</v>
      </c>
      <c r="E7" s="8" t="s">
        <v>1655</v>
      </c>
      <c r="F7" s="8" t="s">
        <v>1656</v>
      </c>
      <c r="G7" s="9" t="s">
        <v>1685</v>
      </c>
      <c r="H7" s="9" t="s">
        <v>1686</v>
      </c>
      <c r="I7" s="10" t="s">
        <v>1687</v>
      </c>
      <c r="J7" s="7">
        <v>3</v>
      </c>
      <c r="K7" s="11" t="s">
        <v>1688</v>
      </c>
      <c r="L7" s="12">
        <v>20000</v>
      </c>
      <c r="M7" s="12" t="s">
        <v>567</v>
      </c>
      <c r="N7" s="12">
        <v>1</v>
      </c>
      <c r="O7" s="12">
        <v>1000</v>
      </c>
      <c r="P7" s="12" t="s">
        <v>567</v>
      </c>
      <c r="Q7" s="13">
        <v>1</v>
      </c>
      <c r="R7" s="13">
        <v>9</v>
      </c>
      <c r="S7" s="13">
        <v>0</v>
      </c>
      <c r="T7" s="13">
        <v>5</v>
      </c>
      <c r="U7" s="13">
        <v>5</v>
      </c>
      <c r="V7" s="13" t="s">
        <v>1689</v>
      </c>
      <c r="W7" s="12" t="s">
        <v>1662</v>
      </c>
      <c r="X7" s="14" t="s">
        <v>1690</v>
      </c>
      <c r="Y7" s="13" t="s">
        <v>979</v>
      </c>
    </row>
    <row r="8" spans="1:25" ht="63.75" thickBot="1">
      <c r="A8" s="7">
        <v>7</v>
      </c>
      <c r="B8" s="13" t="s">
        <v>1653</v>
      </c>
      <c r="C8" s="8" t="s">
        <v>6</v>
      </c>
      <c r="D8" s="8" t="s">
        <v>1654</v>
      </c>
      <c r="E8" s="8" t="s">
        <v>1655</v>
      </c>
      <c r="F8" s="8" t="s">
        <v>1656</v>
      </c>
      <c r="G8" s="9" t="s">
        <v>1691</v>
      </c>
      <c r="H8" s="9" t="s">
        <v>1692</v>
      </c>
      <c r="I8" s="10" t="s">
        <v>1693</v>
      </c>
      <c r="J8" s="7">
        <v>3</v>
      </c>
      <c r="K8" s="11" t="s">
        <v>1694</v>
      </c>
      <c r="L8" s="12">
        <v>5000</v>
      </c>
      <c r="M8" s="12" t="s">
        <v>567</v>
      </c>
      <c r="N8" s="12">
        <v>1</v>
      </c>
      <c r="O8" s="12">
        <v>2000</v>
      </c>
      <c r="P8" s="12" t="s">
        <v>567</v>
      </c>
      <c r="Q8" s="13">
        <v>1</v>
      </c>
      <c r="R8" s="13">
        <v>11</v>
      </c>
      <c r="S8" s="13"/>
      <c r="T8" s="13">
        <v>4</v>
      </c>
      <c r="U8" s="13">
        <v>4</v>
      </c>
      <c r="V8" s="13" t="s">
        <v>1695</v>
      </c>
      <c r="W8" s="12" t="s">
        <v>1662</v>
      </c>
      <c r="X8" s="14" t="s">
        <v>1696</v>
      </c>
      <c r="Y8" s="13" t="s">
        <v>126</v>
      </c>
    </row>
    <row r="9" spans="1:25" ht="48" thickBot="1">
      <c r="A9" s="7">
        <v>8</v>
      </c>
      <c r="B9" s="13" t="s">
        <v>1653</v>
      </c>
      <c r="C9" s="8" t="s">
        <v>6</v>
      </c>
      <c r="D9" s="8" t="s">
        <v>1654</v>
      </c>
      <c r="E9" s="8" t="s">
        <v>1655</v>
      </c>
      <c r="F9" s="8" t="s">
        <v>1656</v>
      </c>
      <c r="G9" s="9" t="s">
        <v>1697</v>
      </c>
      <c r="H9" s="9" t="s">
        <v>1698</v>
      </c>
      <c r="I9" s="10" t="s">
        <v>1699</v>
      </c>
      <c r="J9" s="7">
        <v>3</v>
      </c>
      <c r="K9" s="11" t="s">
        <v>1700</v>
      </c>
      <c r="L9" s="12">
        <v>10000</v>
      </c>
      <c r="M9" s="12" t="s">
        <v>567</v>
      </c>
      <c r="N9" s="12">
        <v>1</v>
      </c>
      <c r="O9" s="12">
        <v>1500</v>
      </c>
      <c r="P9" s="12" t="s">
        <v>567</v>
      </c>
      <c r="Q9" s="13">
        <v>1</v>
      </c>
      <c r="R9" s="13">
        <v>3</v>
      </c>
      <c r="S9" s="13">
        <v>0</v>
      </c>
      <c r="T9" s="13">
        <v>5</v>
      </c>
      <c r="U9" s="13">
        <v>5</v>
      </c>
      <c r="V9" s="13" t="s">
        <v>1689</v>
      </c>
      <c r="W9" s="12" t="s">
        <v>1662</v>
      </c>
      <c r="X9" s="14" t="s">
        <v>1701</v>
      </c>
      <c r="Y9" s="13" t="s">
        <v>124</v>
      </c>
    </row>
    <row r="10" spans="1:25" ht="32.25" thickBot="1">
      <c r="A10" s="7">
        <v>9</v>
      </c>
      <c r="B10" s="13" t="s">
        <v>1653</v>
      </c>
      <c r="C10" s="8" t="s">
        <v>6</v>
      </c>
      <c r="D10" s="8" t="s">
        <v>1654</v>
      </c>
      <c r="E10" s="8" t="s">
        <v>1655</v>
      </c>
      <c r="F10" s="8" t="s">
        <v>1656</v>
      </c>
      <c r="G10" s="9" t="s">
        <v>1702</v>
      </c>
      <c r="H10" s="9" t="s">
        <v>1703</v>
      </c>
      <c r="I10" s="10" t="s">
        <v>1704</v>
      </c>
      <c r="J10" s="7">
        <v>2</v>
      </c>
      <c r="K10" s="11" t="s">
        <v>1705</v>
      </c>
      <c r="L10" s="12">
        <v>6000</v>
      </c>
      <c r="M10" s="12" t="s">
        <v>40</v>
      </c>
      <c r="N10" s="12">
        <v>4</v>
      </c>
      <c r="O10" s="12">
        <v>300</v>
      </c>
      <c r="P10" s="12" t="s">
        <v>40</v>
      </c>
      <c r="Q10" s="13">
        <v>2</v>
      </c>
      <c r="R10" s="13">
        <v>6</v>
      </c>
      <c r="S10" s="13">
        <v>2</v>
      </c>
      <c r="T10" s="13">
        <v>4</v>
      </c>
      <c r="U10" s="13">
        <v>6</v>
      </c>
      <c r="V10" s="13" t="s">
        <v>1695</v>
      </c>
      <c r="W10" s="12" t="s">
        <v>1662</v>
      </c>
      <c r="X10" s="14" t="s">
        <v>1706</v>
      </c>
      <c r="Y10" s="13" t="s">
        <v>126</v>
      </c>
    </row>
    <row r="11" spans="1:25" ht="32.25" thickBot="1">
      <c r="A11" s="7">
        <v>10</v>
      </c>
      <c r="B11" s="13" t="s">
        <v>1653</v>
      </c>
      <c r="C11" s="8" t="s">
        <v>6</v>
      </c>
      <c r="D11" s="8" t="s">
        <v>1654</v>
      </c>
      <c r="E11" s="8" t="s">
        <v>1655</v>
      </c>
      <c r="F11" s="8" t="s">
        <v>1656</v>
      </c>
      <c r="G11" s="9" t="s">
        <v>1707</v>
      </c>
      <c r="H11" s="9" t="s">
        <v>1708</v>
      </c>
      <c r="I11" s="10" t="s">
        <v>1709</v>
      </c>
      <c r="J11" s="7">
        <v>3</v>
      </c>
      <c r="K11" s="11" t="s">
        <v>1710</v>
      </c>
      <c r="L11" s="12">
        <v>10000</v>
      </c>
      <c r="M11" s="12" t="s">
        <v>258</v>
      </c>
      <c r="N11" s="12">
        <v>1</v>
      </c>
      <c r="O11" s="12">
        <v>1000</v>
      </c>
      <c r="P11" s="12" t="s">
        <v>258</v>
      </c>
      <c r="Q11" s="13">
        <v>1</v>
      </c>
      <c r="R11" s="13">
        <v>8</v>
      </c>
      <c r="S11" s="13">
        <v>0</v>
      </c>
      <c r="T11" s="13">
        <v>4</v>
      </c>
      <c r="U11" s="13">
        <v>4</v>
      </c>
      <c r="V11" s="13" t="s">
        <v>1711</v>
      </c>
      <c r="W11" s="12" t="s">
        <v>1662</v>
      </c>
      <c r="X11" s="11" t="s">
        <v>1712</v>
      </c>
      <c r="Y11" s="13" t="s">
        <v>126</v>
      </c>
    </row>
    <row r="12" spans="1:25" ht="63.75" thickBot="1">
      <c r="A12" s="7">
        <v>11</v>
      </c>
      <c r="B12" s="13" t="s">
        <v>1653</v>
      </c>
      <c r="C12" s="8" t="s">
        <v>6</v>
      </c>
      <c r="D12" s="8" t="s">
        <v>1713</v>
      </c>
      <c r="E12" s="8" t="s">
        <v>1714</v>
      </c>
      <c r="F12" s="8" t="s">
        <v>1715</v>
      </c>
      <c r="G12" s="9" t="s">
        <v>1716</v>
      </c>
      <c r="H12" s="9" t="s">
        <v>1717</v>
      </c>
      <c r="I12" s="10" t="s">
        <v>1718</v>
      </c>
      <c r="J12" s="7">
        <v>2</v>
      </c>
      <c r="K12" s="11" t="s">
        <v>1719</v>
      </c>
      <c r="L12" s="12">
        <v>10000</v>
      </c>
      <c r="M12" s="12" t="s">
        <v>24</v>
      </c>
      <c r="N12" s="12">
        <v>1</v>
      </c>
      <c r="O12" s="12">
        <v>500</v>
      </c>
      <c r="P12" s="12" t="s">
        <v>24</v>
      </c>
      <c r="Q12" s="13">
        <v>1</v>
      </c>
      <c r="R12" s="13">
        <v>7</v>
      </c>
      <c r="S12" s="13">
        <v>0</v>
      </c>
      <c r="T12" s="13">
        <v>3</v>
      </c>
      <c r="U12" s="13">
        <v>3</v>
      </c>
      <c r="V12" s="13" t="s">
        <v>536</v>
      </c>
      <c r="W12" s="12" t="s">
        <v>1662</v>
      </c>
      <c r="X12" s="14" t="s">
        <v>1720</v>
      </c>
      <c r="Y12" s="13" t="s">
        <v>125</v>
      </c>
    </row>
    <row r="13" spans="1:25" ht="63.75" thickBot="1">
      <c r="A13" s="7">
        <v>12</v>
      </c>
      <c r="B13" s="13" t="s">
        <v>1653</v>
      </c>
      <c r="C13" s="8" t="s">
        <v>6</v>
      </c>
      <c r="D13" s="8" t="s">
        <v>1713</v>
      </c>
      <c r="E13" s="8" t="s">
        <v>1714</v>
      </c>
      <c r="F13" s="8" t="s">
        <v>1715</v>
      </c>
      <c r="G13" s="9" t="s">
        <v>1721</v>
      </c>
      <c r="H13" s="9" t="s">
        <v>1722</v>
      </c>
      <c r="I13" s="10" t="s">
        <v>1723</v>
      </c>
      <c r="J13" s="7">
        <v>3</v>
      </c>
      <c r="K13" s="11" t="s">
        <v>1724</v>
      </c>
      <c r="L13" s="12">
        <v>9000</v>
      </c>
      <c r="M13" s="12" t="s">
        <v>567</v>
      </c>
      <c r="N13" s="12">
        <v>1</v>
      </c>
      <c r="O13" s="12">
        <v>200</v>
      </c>
      <c r="P13" s="12" t="s">
        <v>567</v>
      </c>
      <c r="Q13" s="13">
        <v>1</v>
      </c>
      <c r="R13" s="13">
        <v>2</v>
      </c>
      <c r="S13" s="13">
        <v>0</v>
      </c>
      <c r="T13" s="13">
        <v>20</v>
      </c>
      <c r="U13" s="13">
        <v>20</v>
      </c>
      <c r="V13" s="13" t="s">
        <v>1689</v>
      </c>
      <c r="W13" s="12" t="s">
        <v>1662</v>
      </c>
      <c r="X13" s="14" t="s">
        <v>1725</v>
      </c>
      <c r="Y13" s="13" t="s">
        <v>979</v>
      </c>
    </row>
    <row r="14" spans="1:25" ht="48" thickBot="1">
      <c r="A14" s="7">
        <v>13</v>
      </c>
      <c r="B14" s="13" t="s">
        <v>1653</v>
      </c>
      <c r="C14" s="8" t="s">
        <v>6</v>
      </c>
      <c r="D14" s="8" t="s">
        <v>1713</v>
      </c>
      <c r="E14" s="8" t="s">
        <v>1714</v>
      </c>
      <c r="F14" s="8" t="s">
        <v>1715</v>
      </c>
      <c r="G14" s="9" t="s">
        <v>1726</v>
      </c>
      <c r="H14" s="9" t="s">
        <v>1666</v>
      </c>
      <c r="I14" s="10" t="s">
        <v>1667</v>
      </c>
      <c r="J14" s="7">
        <v>2</v>
      </c>
      <c r="K14" s="11" t="s">
        <v>1668</v>
      </c>
      <c r="L14" s="12">
        <v>15000</v>
      </c>
      <c r="M14" s="12" t="s">
        <v>1727</v>
      </c>
      <c r="N14" s="12">
        <v>2</v>
      </c>
      <c r="O14" s="12">
        <v>400</v>
      </c>
      <c r="P14" s="12" t="s">
        <v>1727</v>
      </c>
      <c r="Q14" s="13">
        <v>2</v>
      </c>
      <c r="R14" s="13">
        <v>1</v>
      </c>
      <c r="S14" s="13">
        <v>0</v>
      </c>
      <c r="T14" s="13">
        <v>4</v>
      </c>
      <c r="U14" s="13">
        <v>4</v>
      </c>
      <c r="V14" s="13" t="s">
        <v>1695</v>
      </c>
      <c r="W14" s="12" t="s">
        <v>1662</v>
      </c>
      <c r="X14" s="14" t="s">
        <v>1670</v>
      </c>
      <c r="Y14" s="13" t="s">
        <v>126</v>
      </c>
    </row>
    <row r="15" spans="1:25" ht="126.75" thickBot="1">
      <c r="A15" s="7">
        <v>14</v>
      </c>
      <c r="B15" s="13" t="s">
        <v>1653</v>
      </c>
      <c r="C15" s="8" t="s">
        <v>6</v>
      </c>
      <c r="D15" s="8" t="s">
        <v>1713</v>
      </c>
      <c r="E15" s="8" t="s">
        <v>1714</v>
      </c>
      <c r="F15" s="8" t="s">
        <v>1715</v>
      </c>
      <c r="G15" s="9" t="s">
        <v>1728</v>
      </c>
      <c r="H15" s="9" t="s">
        <v>1672</v>
      </c>
      <c r="I15" s="10" t="s">
        <v>1673</v>
      </c>
      <c r="J15" s="7">
        <v>3</v>
      </c>
      <c r="K15" s="11" t="s">
        <v>1674</v>
      </c>
      <c r="L15" s="12">
        <v>3000</v>
      </c>
      <c r="M15" s="12" t="s">
        <v>143</v>
      </c>
      <c r="N15" s="12">
        <v>1</v>
      </c>
      <c r="O15" s="12">
        <v>4</v>
      </c>
      <c r="P15" s="12" t="s">
        <v>143</v>
      </c>
      <c r="Q15" s="13">
        <v>1</v>
      </c>
      <c r="R15" s="13">
        <v>4</v>
      </c>
      <c r="S15" s="13">
        <v>0</v>
      </c>
      <c r="T15" s="13">
        <v>4</v>
      </c>
      <c r="U15" s="13">
        <v>4</v>
      </c>
      <c r="V15" s="13" t="s">
        <v>1729</v>
      </c>
      <c r="W15" s="12" t="s">
        <v>1662</v>
      </c>
      <c r="X15" s="14" t="s">
        <v>1675</v>
      </c>
      <c r="Y15" s="13" t="s">
        <v>126</v>
      </c>
    </row>
    <row r="16" spans="1:25" ht="32.25" thickBot="1">
      <c r="A16" s="7">
        <v>15</v>
      </c>
      <c r="B16" s="13" t="s">
        <v>1653</v>
      </c>
      <c r="C16" s="8" t="s">
        <v>6</v>
      </c>
      <c r="D16" s="8" t="s">
        <v>1713</v>
      </c>
      <c r="E16" s="8" t="s">
        <v>1714</v>
      </c>
      <c r="F16" s="8" t="s">
        <v>1715</v>
      </c>
      <c r="G16" s="9" t="s">
        <v>1730</v>
      </c>
      <c r="H16" s="9" t="s">
        <v>1731</v>
      </c>
      <c r="I16" s="10" t="s">
        <v>1732</v>
      </c>
      <c r="J16" s="7">
        <v>3</v>
      </c>
      <c r="K16" s="11" t="s">
        <v>1733</v>
      </c>
      <c r="L16" s="12">
        <v>10000</v>
      </c>
      <c r="M16" s="12" t="s">
        <v>567</v>
      </c>
      <c r="N16" s="12">
        <v>1</v>
      </c>
      <c r="O16" s="12">
        <v>400</v>
      </c>
      <c r="P16" s="12" t="s">
        <v>567</v>
      </c>
      <c r="Q16" s="13">
        <v>1</v>
      </c>
      <c r="R16" s="13">
        <v>3</v>
      </c>
      <c r="S16" s="13" t="s">
        <v>1678</v>
      </c>
      <c r="T16" s="13">
        <v>5</v>
      </c>
      <c r="U16" s="13">
        <v>5</v>
      </c>
      <c r="V16" s="13" t="s">
        <v>477</v>
      </c>
      <c r="W16" s="12" t="s">
        <v>1662</v>
      </c>
      <c r="X16" s="14" t="s">
        <v>1734</v>
      </c>
      <c r="Y16" s="13" t="s">
        <v>126</v>
      </c>
    </row>
    <row r="17" spans="1:25" ht="48" thickBot="1">
      <c r="A17" s="7">
        <v>16</v>
      </c>
      <c r="B17" s="13" t="s">
        <v>1653</v>
      </c>
      <c r="C17" s="8" t="s">
        <v>6</v>
      </c>
      <c r="D17" s="8" t="s">
        <v>1713</v>
      </c>
      <c r="E17" s="8" t="s">
        <v>1714</v>
      </c>
      <c r="F17" s="8" t="s">
        <v>1715</v>
      </c>
      <c r="G17" s="9" t="s">
        <v>1735</v>
      </c>
      <c r="H17" s="9" t="s">
        <v>1736</v>
      </c>
      <c r="I17" s="10" t="s">
        <v>1737</v>
      </c>
      <c r="J17" s="7">
        <v>2</v>
      </c>
      <c r="K17" s="11" t="s">
        <v>1738</v>
      </c>
      <c r="L17" s="12">
        <v>10000</v>
      </c>
      <c r="M17" s="12" t="s">
        <v>24</v>
      </c>
      <c r="N17" s="12">
        <v>2</v>
      </c>
      <c r="O17" s="12">
        <v>300</v>
      </c>
      <c r="P17" s="12" t="s">
        <v>24</v>
      </c>
      <c r="Q17" s="13">
        <v>2</v>
      </c>
      <c r="R17" s="13">
        <v>5</v>
      </c>
      <c r="S17" s="13">
        <v>0</v>
      </c>
      <c r="T17" s="13">
        <v>5</v>
      </c>
      <c r="U17" s="13">
        <v>5</v>
      </c>
      <c r="V17" s="13" t="s">
        <v>1739</v>
      </c>
      <c r="W17" s="12" t="s">
        <v>1662</v>
      </c>
      <c r="X17" s="14" t="s">
        <v>1740</v>
      </c>
      <c r="Y17" s="13" t="s">
        <v>126</v>
      </c>
    </row>
    <row r="18" spans="1:25" ht="48" thickBot="1">
      <c r="A18" s="7">
        <v>17</v>
      </c>
      <c r="B18" s="13" t="s">
        <v>1653</v>
      </c>
      <c r="C18" s="8" t="s">
        <v>6</v>
      </c>
      <c r="D18" s="8" t="s">
        <v>1713</v>
      </c>
      <c r="E18" s="8" t="s">
        <v>1714</v>
      </c>
      <c r="F18" s="8" t="s">
        <v>1715</v>
      </c>
      <c r="G18" s="9" t="s">
        <v>1685</v>
      </c>
      <c r="H18" s="9" t="s">
        <v>1686</v>
      </c>
      <c r="I18" s="10" t="s">
        <v>1687</v>
      </c>
      <c r="J18" s="7">
        <v>3</v>
      </c>
      <c r="K18" s="11" t="s">
        <v>1688</v>
      </c>
      <c r="L18" s="12">
        <v>20000</v>
      </c>
      <c r="M18" s="12" t="s">
        <v>567</v>
      </c>
      <c r="N18" s="12">
        <v>1</v>
      </c>
      <c r="O18" s="12">
        <v>800</v>
      </c>
      <c r="P18" s="12" t="s">
        <v>567</v>
      </c>
      <c r="Q18" s="13">
        <v>1</v>
      </c>
      <c r="R18" s="13">
        <v>8</v>
      </c>
      <c r="S18" s="13">
        <v>0</v>
      </c>
      <c r="T18" s="13">
        <v>5</v>
      </c>
      <c r="U18" s="13">
        <v>5</v>
      </c>
      <c r="V18" s="13" t="s">
        <v>1689</v>
      </c>
      <c r="W18" s="12" t="s">
        <v>1662</v>
      </c>
      <c r="X18" s="14" t="s">
        <v>1741</v>
      </c>
      <c r="Y18" s="13" t="s">
        <v>979</v>
      </c>
    </row>
    <row r="19" spans="1:25" ht="32.25" thickBot="1">
      <c r="A19" s="7">
        <v>18</v>
      </c>
      <c r="B19" s="13" t="s">
        <v>1653</v>
      </c>
      <c r="C19" s="8" t="s">
        <v>6</v>
      </c>
      <c r="D19" s="8" t="s">
        <v>1713</v>
      </c>
      <c r="E19" s="8" t="s">
        <v>1714</v>
      </c>
      <c r="F19" s="8" t="s">
        <v>1715</v>
      </c>
      <c r="G19" s="9" t="s">
        <v>489</v>
      </c>
      <c r="H19" s="9" t="s">
        <v>1742</v>
      </c>
      <c r="I19" s="10" t="s">
        <v>1743</v>
      </c>
      <c r="J19" s="7">
        <v>3</v>
      </c>
      <c r="K19" s="11" t="s">
        <v>1744</v>
      </c>
      <c r="L19" s="12">
        <v>2000</v>
      </c>
      <c r="M19" s="12" t="s">
        <v>567</v>
      </c>
      <c r="N19" s="12">
        <v>1</v>
      </c>
      <c r="O19" s="12">
        <v>4</v>
      </c>
      <c r="P19" s="12" t="s">
        <v>567</v>
      </c>
      <c r="Q19" s="13">
        <v>1</v>
      </c>
      <c r="R19" s="13">
        <v>4</v>
      </c>
      <c r="S19" s="13">
        <v>0</v>
      </c>
      <c r="T19" s="13">
        <v>4</v>
      </c>
      <c r="U19" s="13">
        <v>4</v>
      </c>
      <c r="V19" s="13" t="s">
        <v>1745</v>
      </c>
      <c r="W19" s="12" t="s">
        <v>1662</v>
      </c>
      <c r="X19" s="11" t="s">
        <v>1746</v>
      </c>
      <c r="Y19" s="13" t="s">
        <v>126</v>
      </c>
    </row>
    <row r="20" spans="1:25" ht="63.75" thickBot="1">
      <c r="A20" s="7">
        <v>19</v>
      </c>
      <c r="B20" s="13" t="s">
        <v>1653</v>
      </c>
      <c r="C20" s="8" t="s">
        <v>6</v>
      </c>
      <c r="D20" s="8" t="s">
        <v>1654</v>
      </c>
      <c r="E20" s="8" t="s">
        <v>1747</v>
      </c>
      <c r="F20" s="8" t="s">
        <v>1748</v>
      </c>
      <c r="G20" s="9" t="s">
        <v>1749</v>
      </c>
      <c r="H20" s="9" t="s">
        <v>1750</v>
      </c>
      <c r="I20" s="10" t="s">
        <v>1718</v>
      </c>
      <c r="J20" s="7">
        <v>2</v>
      </c>
      <c r="K20" s="11" t="s">
        <v>1719</v>
      </c>
      <c r="L20" s="12">
        <v>5000</v>
      </c>
      <c r="M20" s="12" t="s">
        <v>24</v>
      </c>
      <c r="N20" s="12">
        <v>1</v>
      </c>
      <c r="O20" s="12">
        <v>500</v>
      </c>
      <c r="P20" s="12" t="s">
        <v>24</v>
      </c>
      <c r="Q20" s="13">
        <v>1</v>
      </c>
      <c r="R20" s="13">
        <v>8</v>
      </c>
      <c r="S20" s="13">
        <v>0</v>
      </c>
      <c r="T20" s="13">
        <v>6</v>
      </c>
      <c r="U20" s="13">
        <v>6</v>
      </c>
      <c r="V20" s="13" t="s">
        <v>536</v>
      </c>
      <c r="W20" s="12" t="s">
        <v>1662</v>
      </c>
      <c r="X20" s="14" t="s">
        <v>1751</v>
      </c>
      <c r="Y20" s="13" t="s">
        <v>125</v>
      </c>
    </row>
    <row r="21" spans="1:25" ht="48" thickBot="1">
      <c r="A21" s="7">
        <v>20</v>
      </c>
      <c r="B21" s="13" t="s">
        <v>1653</v>
      </c>
      <c r="C21" s="8" t="s">
        <v>6</v>
      </c>
      <c r="D21" s="8" t="s">
        <v>1654</v>
      </c>
      <c r="E21" s="8" t="s">
        <v>1747</v>
      </c>
      <c r="F21" s="8" t="s">
        <v>1748</v>
      </c>
      <c r="G21" s="9" t="s">
        <v>1657</v>
      </c>
      <c r="H21" s="9" t="s">
        <v>1752</v>
      </c>
      <c r="I21" s="10" t="s">
        <v>1659</v>
      </c>
      <c r="J21" s="7">
        <v>2</v>
      </c>
      <c r="K21" s="11" t="s">
        <v>1753</v>
      </c>
      <c r="L21" s="12">
        <v>5000</v>
      </c>
      <c r="M21" s="12" t="s">
        <v>24</v>
      </c>
      <c r="N21" s="12">
        <v>1</v>
      </c>
      <c r="O21" s="12">
        <v>3000</v>
      </c>
      <c r="P21" s="12" t="s">
        <v>24</v>
      </c>
      <c r="Q21" s="13">
        <v>1</v>
      </c>
      <c r="R21" s="13">
        <v>7</v>
      </c>
      <c r="S21" s="13">
        <v>0</v>
      </c>
      <c r="T21" s="13">
        <v>5</v>
      </c>
      <c r="U21" s="13">
        <v>5</v>
      </c>
      <c r="V21" s="13" t="s">
        <v>1661</v>
      </c>
      <c r="W21" s="12" t="s">
        <v>1662</v>
      </c>
      <c r="X21" s="14" t="s">
        <v>1754</v>
      </c>
      <c r="Y21" s="13" t="s">
        <v>979</v>
      </c>
    </row>
    <row r="22" spans="1:25" ht="79.5" thickBot="1">
      <c r="A22" s="7">
        <v>21</v>
      </c>
      <c r="B22" s="13" t="s">
        <v>1653</v>
      </c>
      <c r="C22" s="8" t="s">
        <v>6</v>
      </c>
      <c r="D22" s="8" t="s">
        <v>1654</v>
      </c>
      <c r="E22" s="8" t="s">
        <v>1747</v>
      </c>
      <c r="F22" s="8" t="s">
        <v>1748</v>
      </c>
      <c r="G22" s="9" t="s">
        <v>1755</v>
      </c>
      <c r="H22" s="9" t="s">
        <v>1666</v>
      </c>
      <c r="I22" s="10" t="s">
        <v>1667</v>
      </c>
      <c r="J22" s="7">
        <v>2</v>
      </c>
      <c r="K22" s="11" t="s">
        <v>1668</v>
      </c>
      <c r="L22" s="12">
        <v>15000</v>
      </c>
      <c r="M22" s="12" t="s">
        <v>38</v>
      </c>
      <c r="N22" s="12">
        <v>1</v>
      </c>
      <c r="O22" s="12">
        <v>100</v>
      </c>
      <c r="P22" s="12" t="s">
        <v>38</v>
      </c>
      <c r="Q22" s="13">
        <v>1</v>
      </c>
      <c r="R22" s="13">
        <v>4</v>
      </c>
      <c r="S22" s="13">
        <v>0</v>
      </c>
      <c r="T22" s="13">
        <v>4</v>
      </c>
      <c r="U22" s="13">
        <v>4</v>
      </c>
      <c r="V22" s="13" t="s">
        <v>1756</v>
      </c>
      <c r="W22" s="12" t="s">
        <v>1662</v>
      </c>
      <c r="X22" s="14" t="s">
        <v>1757</v>
      </c>
      <c r="Y22" s="13" t="s">
        <v>126</v>
      </c>
    </row>
    <row r="23" spans="1:25" ht="95.25" thickBot="1">
      <c r="A23" s="7">
        <v>22</v>
      </c>
      <c r="B23" s="13" t="s">
        <v>1653</v>
      </c>
      <c r="C23" s="8" t="s">
        <v>6</v>
      </c>
      <c r="D23" s="8" t="s">
        <v>1654</v>
      </c>
      <c r="E23" s="8" t="s">
        <v>1747</v>
      </c>
      <c r="F23" s="8" t="s">
        <v>1748</v>
      </c>
      <c r="G23" s="9" t="s">
        <v>1758</v>
      </c>
      <c r="H23" s="9" t="s">
        <v>1672</v>
      </c>
      <c r="I23" s="10" t="s">
        <v>1759</v>
      </c>
      <c r="J23" s="7">
        <v>3</v>
      </c>
      <c r="K23" s="11" t="s">
        <v>1674</v>
      </c>
      <c r="L23" s="12">
        <v>3000</v>
      </c>
      <c r="M23" s="12" t="s">
        <v>143</v>
      </c>
      <c r="N23" s="12">
        <v>1</v>
      </c>
      <c r="O23" s="12">
        <v>3</v>
      </c>
      <c r="P23" s="12" t="s">
        <v>143</v>
      </c>
      <c r="Q23" s="13">
        <v>1</v>
      </c>
      <c r="R23" s="13">
        <v>2</v>
      </c>
      <c r="S23" s="13">
        <v>0</v>
      </c>
      <c r="T23" s="13">
        <v>3</v>
      </c>
      <c r="U23" s="13">
        <v>3</v>
      </c>
      <c r="V23" s="13" t="s">
        <v>1729</v>
      </c>
      <c r="W23" s="12" t="s">
        <v>1662</v>
      </c>
      <c r="X23" s="14" t="s">
        <v>1760</v>
      </c>
      <c r="Y23" s="13" t="s">
        <v>979</v>
      </c>
    </row>
    <row r="24" spans="1:25" ht="32.25" thickBot="1">
      <c r="A24" s="7">
        <v>23</v>
      </c>
      <c r="B24" s="13" t="s">
        <v>1653</v>
      </c>
      <c r="C24" s="8" t="s">
        <v>6</v>
      </c>
      <c r="D24" s="8" t="s">
        <v>1654</v>
      </c>
      <c r="E24" s="8" t="s">
        <v>1747</v>
      </c>
      <c r="F24" s="8" t="s">
        <v>1748</v>
      </c>
      <c r="G24" s="9" t="s">
        <v>1761</v>
      </c>
      <c r="H24" s="9" t="s">
        <v>1703</v>
      </c>
      <c r="I24" s="10" t="s">
        <v>1704</v>
      </c>
      <c r="J24" s="7">
        <v>2</v>
      </c>
      <c r="K24" s="11" t="s">
        <v>1762</v>
      </c>
      <c r="L24" s="12">
        <v>8000</v>
      </c>
      <c r="M24" s="12" t="s">
        <v>40</v>
      </c>
      <c r="N24" s="12">
        <v>5</v>
      </c>
      <c r="O24" s="12">
        <v>300</v>
      </c>
      <c r="P24" s="12" t="s">
        <v>40</v>
      </c>
      <c r="Q24" s="13">
        <v>1</v>
      </c>
      <c r="R24" s="13">
        <v>5</v>
      </c>
      <c r="S24" s="13">
        <v>5</v>
      </c>
      <c r="T24" s="13">
        <v>2</v>
      </c>
      <c r="U24" s="13">
        <v>7</v>
      </c>
      <c r="V24" s="13" t="s">
        <v>477</v>
      </c>
      <c r="W24" s="12" t="s">
        <v>1662</v>
      </c>
      <c r="X24" s="14" t="s">
        <v>1706</v>
      </c>
      <c r="Y24" s="13" t="s">
        <v>126</v>
      </c>
    </row>
    <row r="25" spans="1:25" ht="48" thickBot="1">
      <c r="A25" s="7">
        <v>24</v>
      </c>
      <c r="B25" s="13" t="s">
        <v>1653</v>
      </c>
      <c r="C25" s="8" t="s">
        <v>6</v>
      </c>
      <c r="D25" s="8" t="s">
        <v>1654</v>
      </c>
      <c r="E25" s="8" t="s">
        <v>1747</v>
      </c>
      <c r="F25" s="8" t="s">
        <v>1748</v>
      </c>
      <c r="G25" s="9" t="s">
        <v>1763</v>
      </c>
      <c r="H25" s="9" t="s">
        <v>1764</v>
      </c>
      <c r="I25" s="10" t="s">
        <v>1765</v>
      </c>
      <c r="J25" s="7">
        <v>3</v>
      </c>
      <c r="K25" s="11" t="s">
        <v>1766</v>
      </c>
      <c r="L25" s="12">
        <v>10000</v>
      </c>
      <c r="M25" s="12" t="s">
        <v>567</v>
      </c>
      <c r="N25" s="12">
        <v>1</v>
      </c>
      <c r="O25" s="190">
        <v>2000</v>
      </c>
      <c r="P25" s="12" t="s">
        <v>567</v>
      </c>
      <c r="Q25" s="13">
        <v>1</v>
      </c>
      <c r="R25" s="13">
        <v>1</v>
      </c>
      <c r="S25" s="13">
        <v>0</v>
      </c>
      <c r="T25" s="13">
        <v>4</v>
      </c>
      <c r="U25" s="13">
        <v>4</v>
      </c>
      <c r="V25" s="13" t="s">
        <v>1767</v>
      </c>
      <c r="W25" s="12" t="s">
        <v>1662</v>
      </c>
      <c r="X25" s="14" t="s">
        <v>1768</v>
      </c>
      <c r="Y25" s="13" t="s">
        <v>979</v>
      </c>
    </row>
    <row r="26" spans="1:25" ht="32.25" thickBot="1">
      <c r="A26" s="7">
        <v>25</v>
      </c>
      <c r="B26" s="13" t="s">
        <v>1653</v>
      </c>
      <c r="C26" s="8" t="s">
        <v>6</v>
      </c>
      <c r="D26" s="8" t="s">
        <v>1654</v>
      </c>
      <c r="E26" s="8" t="s">
        <v>1747</v>
      </c>
      <c r="F26" s="8" t="s">
        <v>1748</v>
      </c>
      <c r="G26" s="9" t="s">
        <v>1769</v>
      </c>
      <c r="H26" s="9" t="s">
        <v>1686</v>
      </c>
      <c r="I26" s="10" t="s">
        <v>1687</v>
      </c>
      <c r="J26" s="7">
        <v>3</v>
      </c>
      <c r="K26" s="11" t="s">
        <v>1770</v>
      </c>
      <c r="L26" s="12">
        <v>20000</v>
      </c>
      <c r="M26" s="12" t="s">
        <v>567</v>
      </c>
      <c r="N26" s="12">
        <v>1</v>
      </c>
      <c r="O26" s="190">
        <v>1000</v>
      </c>
      <c r="P26" s="12" t="s">
        <v>567</v>
      </c>
      <c r="Q26" s="13">
        <v>1</v>
      </c>
      <c r="R26" s="13">
        <v>3</v>
      </c>
      <c r="S26" s="13">
        <v>0</v>
      </c>
      <c r="T26" s="13">
        <v>5</v>
      </c>
      <c r="U26" s="13">
        <v>5</v>
      </c>
      <c r="V26" s="13" t="s">
        <v>1771</v>
      </c>
      <c r="W26" s="12" t="s">
        <v>1662</v>
      </c>
      <c r="X26" s="14" t="s">
        <v>1772</v>
      </c>
      <c r="Y26" s="13" t="s">
        <v>979</v>
      </c>
    </row>
    <row r="27" spans="1:25" ht="79.5" thickBot="1">
      <c r="A27" s="7">
        <v>26</v>
      </c>
      <c r="B27" s="13" t="s">
        <v>1653</v>
      </c>
      <c r="C27" s="8" t="s">
        <v>6</v>
      </c>
      <c r="D27" s="8" t="s">
        <v>1654</v>
      </c>
      <c r="E27" s="8" t="s">
        <v>1747</v>
      </c>
      <c r="F27" s="8" t="s">
        <v>1748</v>
      </c>
      <c r="G27" s="9" t="s">
        <v>1773</v>
      </c>
      <c r="H27" s="9" t="s">
        <v>1774</v>
      </c>
      <c r="I27" s="10" t="s">
        <v>1775</v>
      </c>
      <c r="J27" s="7">
        <v>3</v>
      </c>
      <c r="K27" s="11" t="s">
        <v>1776</v>
      </c>
      <c r="L27" s="12">
        <v>7000</v>
      </c>
      <c r="M27" s="12" t="s">
        <v>24</v>
      </c>
      <c r="N27" s="12">
        <v>1</v>
      </c>
      <c r="O27" s="190">
        <v>3000</v>
      </c>
      <c r="P27" s="12" t="s">
        <v>24</v>
      </c>
      <c r="Q27" s="13">
        <v>1</v>
      </c>
      <c r="R27" s="13">
        <v>6</v>
      </c>
      <c r="S27" s="13">
        <v>0</v>
      </c>
      <c r="T27" s="13">
        <v>4</v>
      </c>
      <c r="U27" s="13">
        <v>4</v>
      </c>
      <c r="V27" s="13" t="s">
        <v>1777</v>
      </c>
      <c r="W27" s="12" t="s">
        <v>1662</v>
      </c>
      <c r="X27" s="11" t="s">
        <v>1778</v>
      </c>
      <c r="Y27" s="13" t="s">
        <v>979</v>
      </c>
    </row>
    <row r="28" spans="1:25" ht="63.75" thickBot="1">
      <c r="A28" s="7">
        <v>27</v>
      </c>
      <c r="B28" s="13" t="s">
        <v>1653</v>
      </c>
      <c r="C28" s="8" t="s">
        <v>6</v>
      </c>
      <c r="D28" s="8" t="s">
        <v>1654</v>
      </c>
      <c r="E28" s="8" t="s">
        <v>1779</v>
      </c>
      <c r="F28" s="8" t="s">
        <v>1780</v>
      </c>
      <c r="G28" s="9" t="s">
        <v>1749</v>
      </c>
      <c r="H28" s="9" t="s">
        <v>1717</v>
      </c>
      <c r="I28" s="10" t="s">
        <v>1718</v>
      </c>
      <c r="J28" s="7">
        <v>2</v>
      </c>
      <c r="K28" s="11" t="s">
        <v>1719</v>
      </c>
      <c r="L28" s="12">
        <v>8000</v>
      </c>
      <c r="M28" s="12" t="s">
        <v>24</v>
      </c>
      <c r="N28" s="12">
        <v>2</v>
      </c>
      <c r="O28" s="12">
        <v>500</v>
      </c>
      <c r="P28" s="12" t="s">
        <v>24</v>
      </c>
      <c r="Q28" s="13">
        <v>2</v>
      </c>
      <c r="R28" s="13">
        <v>6</v>
      </c>
      <c r="S28" s="13">
        <v>0</v>
      </c>
      <c r="T28" s="13">
        <v>2</v>
      </c>
      <c r="U28" s="13">
        <v>2</v>
      </c>
      <c r="V28" s="13" t="s">
        <v>536</v>
      </c>
      <c r="W28" s="12" t="s">
        <v>1662</v>
      </c>
      <c r="X28" s="14" t="s">
        <v>1781</v>
      </c>
      <c r="Y28" s="13" t="s">
        <v>125</v>
      </c>
    </row>
    <row r="29" spans="1:25" ht="95.25" thickBot="1">
      <c r="A29" s="7">
        <v>28</v>
      </c>
      <c r="B29" s="13" t="s">
        <v>1653</v>
      </c>
      <c r="C29" s="8" t="s">
        <v>6</v>
      </c>
      <c r="D29" s="8" t="s">
        <v>1654</v>
      </c>
      <c r="E29" s="8" t="s">
        <v>1779</v>
      </c>
      <c r="F29" s="8" t="s">
        <v>1780</v>
      </c>
      <c r="G29" s="9" t="s">
        <v>1657</v>
      </c>
      <c r="H29" s="9" t="s">
        <v>1752</v>
      </c>
      <c r="I29" s="10" t="s">
        <v>1659</v>
      </c>
      <c r="J29" s="7">
        <v>2</v>
      </c>
      <c r="K29" s="11" t="s">
        <v>1782</v>
      </c>
      <c r="L29" s="12">
        <v>10000</v>
      </c>
      <c r="M29" s="12" t="s">
        <v>24</v>
      </c>
      <c r="N29" s="12">
        <v>1</v>
      </c>
      <c r="O29" s="12">
        <v>40000</v>
      </c>
      <c r="P29" s="12" t="s">
        <v>24</v>
      </c>
      <c r="Q29" s="13">
        <v>1</v>
      </c>
      <c r="R29" s="13">
        <v>9</v>
      </c>
      <c r="S29" s="13">
        <v>0</v>
      </c>
      <c r="T29" s="13">
        <v>6</v>
      </c>
      <c r="U29" s="13">
        <v>6</v>
      </c>
      <c r="V29" s="13" t="s">
        <v>1661</v>
      </c>
      <c r="W29" s="12" t="s">
        <v>1662</v>
      </c>
      <c r="X29" s="14" t="s">
        <v>1783</v>
      </c>
      <c r="Y29" s="13" t="s">
        <v>979</v>
      </c>
    </row>
    <row r="30" spans="1:25" ht="48" thickBot="1">
      <c r="A30" s="7">
        <v>29</v>
      </c>
      <c r="B30" s="13" t="s">
        <v>1653</v>
      </c>
      <c r="C30" s="8" t="s">
        <v>6</v>
      </c>
      <c r="D30" s="8" t="s">
        <v>1654</v>
      </c>
      <c r="E30" s="8" t="s">
        <v>1779</v>
      </c>
      <c r="F30" s="8" t="s">
        <v>1780</v>
      </c>
      <c r="G30" s="9" t="s">
        <v>1784</v>
      </c>
      <c r="H30" s="9" t="s">
        <v>1666</v>
      </c>
      <c r="I30" s="10" t="s">
        <v>1667</v>
      </c>
      <c r="J30" s="7">
        <v>2</v>
      </c>
      <c r="K30" s="11" t="s">
        <v>1668</v>
      </c>
      <c r="L30" s="12">
        <v>15000</v>
      </c>
      <c r="M30" s="12" t="s">
        <v>38</v>
      </c>
      <c r="N30" s="12">
        <v>1</v>
      </c>
      <c r="O30" s="12">
        <v>100</v>
      </c>
      <c r="P30" s="12" t="s">
        <v>38</v>
      </c>
      <c r="Q30" s="13">
        <v>1</v>
      </c>
      <c r="R30" s="13">
        <v>3</v>
      </c>
      <c r="S30" s="13">
        <v>0</v>
      </c>
      <c r="T30" s="13">
        <v>5</v>
      </c>
      <c r="U30" s="13">
        <v>5</v>
      </c>
      <c r="V30" s="13" t="s">
        <v>1785</v>
      </c>
      <c r="W30" s="12" t="s">
        <v>1662</v>
      </c>
      <c r="X30" s="14" t="s">
        <v>1786</v>
      </c>
      <c r="Y30" s="13" t="s">
        <v>126</v>
      </c>
    </row>
    <row r="31" spans="1:25" ht="95.25" thickBot="1">
      <c r="A31" s="7">
        <v>30</v>
      </c>
      <c r="B31" s="13" t="s">
        <v>1653</v>
      </c>
      <c r="C31" s="8" t="s">
        <v>6</v>
      </c>
      <c r="D31" s="8" t="s">
        <v>1654</v>
      </c>
      <c r="E31" s="8" t="s">
        <v>1779</v>
      </c>
      <c r="F31" s="8" t="s">
        <v>1780</v>
      </c>
      <c r="G31" s="9" t="s">
        <v>1728</v>
      </c>
      <c r="H31" s="9" t="s">
        <v>1672</v>
      </c>
      <c r="I31" s="10" t="s">
        <v>1673</v>
      </c>
      <c r="J31" s="7">
        <v>3</v>
      </c>
      <c r="K31" s="11" t="s">
        <v>1674</v>
      </c>
      <c r="L31" s="12">
        <v>3000</v>
      </c>
      <c r="M31" s="12" t="s">
        <v>143</v>
      </c>
      <c r="N31" s="12">
        <v>1</v>
      </c>
      <c r="O31" s="12">
        <v>5</v>
      </c>
      <c r="P31" s="12" t="s">
        <v>143</v>
      </c>
      <c r="Q31" s="13">
        <v>1</v>
      </c>
      <c r="R31" s="13">
        <v>2</v>
      </c>
      <c r="S31" s="13">
        <v>0</v>
      </c>
      <c r="T31" s="13">
        <v>5</v>
      </c>
      <c r="U31" s="13">
        <v>5</v>
      </c>
      <c r="V31" s="13" t="s">
        <v>1679</v>
      </c>
      <c r="W31" s="12" t="s">
        <v>1662</v>
      </c>
      <c r="X31" s="14" t="s">
        <v>1787</v>
      </c>
      <c r="Y31" s="13" t="s">
        <v>979</v>
      </c>
    </row>
    <row r="32" spans="1:25" ht="19.5" thickBot="1">
      <c r="A32" s="7">
        <v>31</v>
      </c>
      <c r="B32" s="13" t="s">
        <v>1653</v>
      </c>
      <c r="C32" s="8" t="s">
        <v>6</v>
      </c>
      <c r="D32" s="8" t="s">
        <v>1654</v>
      </c>
      <c r="E32" s="8" t="s">
        <v>1779</v>
      </c>
      <c r="F32" s="8" t="s">
        <v>1780</v>
      </c>
      <c r="G32" s="9" t="s">
        <v>1788</v>
      </c>
      <c r="H32" s="9" t="s">
        <v>1703</v>
      </c>
      <c r="I32" s="10" t="s">
        <v>1704</v>
      </c>
      <c r="J32" s="7">
        <v>2</v>
      </c>
      <c r="K32" s="11" t="s">
        <v>1789</v>
      </c>
      <c r="L32" s="12">
        <v>8000</v>
      </c>
      <c r="M32" s="12" t="s">
        <v>40</v>
      </c>
      <c r="N32" s="12">
        <v>2</v>
      </c>
      <c r="O32" s="12">
        <v>400</v>
      </c>
      <c r="P32" s="12" t="s">
        <v>40</v>
      </c>
      <c r="Q32" s="13">
        <v>2</v>
      </c>
      <c r="R32" s="13">
        <v>4</v>
      </c>
      <c r="S32" s="13" t="s">
        <v>1678</v>
      </c>
      <c r="T32" s="13">
        <v>5</v>
      </c>
      <c r="U32" s="13">
        <v>5</v>
      </c>
      <c r="V32" s="13" t="s">
        <v>477</v>
      </c>
      <c r="W32" s="12" t="s">
        <v>1662</v>
      </c>
      <c r="X32" s="14" t="s">
        <v>1790</v>
      </c>
      <c r="Y32" s="13" t="s">
        <v>126</v>
      </c>
    </row>
    <row r="33" spans="1:25" ht="32.25" thickBot="1">
      <c r="A33" s="7">
        <v>32</v>
      </c>
      <c r="B33" s="13" t="s">
        <v>1653</v>
      </c>
      <c r="C33" s="8" t="s">
        <v>6</v>
      </c>
      <c r="D33" s="8" t="s">
        <v>1654</v>
      </c>
      <c r="E33" s="8" t="s">
        <v>1779</v>
      </c>
      <c r="F33" s="8" t="s">
        <v>1780</v>
      </c>
      <c r="G33" s="9" t="s">
        <v>1791</v>
      </c>
      <c r="H33" s="9" t="s">
        <v>1764</v>
      </c>
      <c r="I33" s="10" t="s">
        <v>1792</v>
      </c>
      <c r="J33" s="7">
        <v>3</v>
      </c>
      <c r="K33" s="11" t="s">
        <v>1793</v>
      </c>
      <c r="L33" s="12">
        <v>8000</v>
      </c>
      <c r="M33" s="12" t="s">
        <v>24</v>
      </c>
      <c r="N33" s="12">
        <v>1</v>
      </c>
      <c r="O33" s="12">
        <v>800</v>
      </c>
      <c r="P33" s="12" t="s">
        <v>24</v>
      </c>
      <c r="Q33" s="13">
        <v>1</v>
      </c>
      <c r="R33" s="13">
        <v>8</v>
      </c>
      <c r="S33" s="13">
        <v>0</v>
      </c>
      <c r="T33" s="13">
        <v>5</v>
      </c>
      <c r="U33" s="13">
        <v>5</v>
      </c>
      <c r="V33" s="13" t="s">
        <v>536</v>
      </c>
      <c r="W33" s="12" t="s">
        <v>1662</v>
      </c>
      <c r="X33" s="14" t="s">
        <v>1794</v>
      </c>
      <c r="Y33" s="13" t="s">
        <v>979</v>
      </c>
    </row>
    <row r="34" spans="1:25" ht="32.25" thickBot="1">
      <c r="A34" s="7">
        <v>33</v>
      </c>
      <c r="B34" s="13" t="s">
        <v>1653</v>
      </c>
      <c r="C34" s="8" t="s">
        <v>472</v>
      </c>
      <c r="D34" s="8" t="s">
        <v>1654</v>
      </c>
      <c r="E34" s="8" t="s">
        <v>1779</v>
      </c>
      <c r="F34" s="8" t="s">
        <v>1780</v>
      </c>
      <c r="G34" s="9" t="s">
        <v>1795</v>
      </c>
      <c r="H34" s="9" t="s">
        <v>1796</v>
      </c>
      <c r="I34" s="10" t="s">
        <v>1797</v>
      </c>
      <c r="J34" s="7">
        <v>3</v>
      </c>
      <c r="K34" s="11" t="s">
        <v>1793</v>
      </c>
      <c r="L34" s="12">
        <v>5000</v>
      </c>
      <c r="M34" s="12" t="s">
        <v>24</v>
      </c>
      <c r="N34" s="12">
        <v>1</v>
      </c>
      <c r="O34" s="12">
        <v>500</v>
      </c>
      <c r="P34" s="12" t="s">
        <v>24</v>
      </c>
      <c r="Q34" s="13">
        <v>1</v>
      </c>
      <c r="R34" s="13">
        <v>7</v>
      </c>
      <c r="S34" s="13">
        <v>0</v>
      </c>
      <c r="T34" s="13">
        <v>1</v>
      </c>
      <c r="U34" s="13">
        <v>1</v>
      </c>
      <c r="V34" s="13" t="s">
        <v>536</v>
      </c>
      <c r="W34" s="12" t="s">
        <v>1662</v>
      </c>
      <c r="X34" s="14" t="s">
        <v>1798</v>
      </c>
      <c r="Y34" s="13" t="s">
        <v>125</v>
      </c>
    </row>
    <row r="35" spans="1:25" ht="38.25" thickBot="1">
      <c r="A35" s="7">
        <v>34</v>
      </c>
      <c r="B35" s="13" t="s">
        <v>1653</v>
      </c>
      <c r="C35" s="8" t="s">
        <v>6</v>
      </c>
      <c r="D35" s="8" t="s">
        <v>1654</v>
      </c>
      <c r="E35" s="8" t="s">
        <v>1779</v>
      </c>
      <c r="F35" s="8" t="s">
        <v>1780</v>
      </c>
      <c r="G35" s="9" t="s">
        <v>1685</v>
      </c>
      <c r="H35" s="9" t="s">
        <v>1686</v>
      </c>
      <c r="I35" s="10" t="s">
        <v>1687</v>
      </c>
      <c r="J35" s="7">
        <v>3</v>
      </c>
      <c r="K35" s="11" t="s">
        <v>1688</v>
      </c>
      <c r="L35" s="12">
        <v>20000</v>
      </c>
      <c r="M35" s="12" t="s">
        <v>1799</v>
      </c>
      <c r="N35" s="12">
        <v>2</v>
      </c>
      <c r="O35" s="12">
        <v>1000</v>
      </c>
      <c r="P35" s="12" t="s">
        <v>1799</v>
      </c>
      <c r="Q35" s="13">
        <v>2</v>
      </c>
      <c r="R35" s="13">
        <v>1</v>
      </c>
      <c r="S35" s="13">
        <v>0</v>
      </c>
      <c r="T35" s="13">
        <v>7</v>
      </c>
      <c r="U35" s="13">
        <v>7</v>
      </c>
      <c r="V35" s="13" t="s">
        <v>1771</v>
      </c>
      <c r="W35" s="12" t="s">
        <v>1662</v>
      </c>
      <c r="X35" s="14" t="s">
        <v>1800</v>
      </c>
      <c r="Y35" s="13" t="s">
        <v>979</v>
      </c>
    </row>
    <row r="36" spans="1:25" ht="38.25" thickBot="1">
      <c r="A36" s="7">
        <v>35</v>
      </c>
      <c r="B36" s="13" t="s">
        <v>1653</v>
      </c>
      <c r="C36" s="8" t="s">
        <v>6</v>
      </c>
      <c r="D36" s="8" t="s">
        <v>1654</v>
      </c>
      <c r="E36" s="8" t="s">
        <v>1779</v>
      </c>
      <c r="F36" s="8" t="s">
        <v>1780</v>
      </c>
      <c r="G36" s="9" t="s">
        <v>1801</v>
      </c>
      <c r="H36" s="9" t="s">
        <v>58</v>
      </c>
      <c r="I36" s="10" t="s">
        <v>1802</v>
      </c>
      <c r="J36" s="7">
        <v>3</v>
      </c>
      <c r="K36" s="11" t="s">
        <v>1803</v>
      </c>
      <c r="L36" s="12">
        <v>9000</v>
      </c>
      <c r="M36" s="12" t="s">
        <v>24</v>
      </c>
      <c r="N36" s="12">
        <v>1</v>
      </c>
      <c r="O36" s="12">
        <v>2000</v>
      </c>
      <c r="P36" s="12" t="s">
        <v>24</v>
      </c>
      <c r="Q36" s="13">
        <v>1</v>
      </c>
      <c r="R36" s="13">
        <v>5</v>
      </c>
      <c r="S36" s="13">
        <v>0</v>
      </c>
      <c r="T36" s="13">
        <v>4</v>
      </c>
      <c r="U36" s="13">
        <v>4</v>
      </c>
      <c r="V36" s="13" t="s">
        <v>1777</v>
      </c>
      <c r="W36" s="12" t="s">
        <v>1662</v>
      </c>
      <c r="X36" s="11" t="s">
        <v>1804</v>
      </c>
      <c r="Y36" s="13" t="s">
        <v>979</v>
      </c>
    </row>
    <row r="37" spans="1:25" ht="38.25" thickBot="1">
      <c r="A37" s="7">
        <v>36</v>
      </c>
      <c r="B37" s="13" t="s">
        <v>1653</v>
      </c>
      <c r="C37" s="8" t="s">
        <v>6</v>
      </c>
      <c r="D37" s="8" t="s">
        <v>1654</v>
      </c>
      <c r="E37" s="8" t="s">
        <v>1805</v>
      </c>
      <c r="F37" s="8" t="s">
        <v>1806</v>
      </c>
      <c r="G37" s="9" t="s">
        <v>1807</v>
      </c>
      <c r="H37" s="9" t="s">
        <v>1808</v>
      </c>
      <c r="I37" s="10" t="s">
        <v>1809</v>
      </c>
      <c r="J37" s="7">
        <v>3</v>
      </c>
      <c r="K37" s="11" t="s">
        <v>1810</v>
      </c>
      <c r="L37" s="12">
        <v>20000</v>
      </c>
      <c r="M37" s="12" t="s">
        <v>567</v>
      </c>
      <c r="N37" s="12">
        <v>1</v>
      </c>
      <c r="O37" s="12">
        <v>500</v>
      </c>
      <c r="P37" s="12" t="s">
        <v>567</v>
      </c>
      <c r="Q37" s="13">
        <v>1</v>
      </c>
      <c r="R37" s="13">
        <v>2</v>
      </c>
      <c r="S37" s="13">
        <v>0</v>
      </c>
      <c r="T37" s="13">
        <v>5</v>
      </c>
      <c r="U37" s="13">
        <v>5</v>
      </c>
      <c r="V37" s="13" t="s">
        <v>1811</v>
      </c>
      <c r="W37" s="12" t="s">
        <v>1662</v>
      </c>
      <c r="X37" s="14" t="s">
        <v>1812</v>
      </c>
      <c r="Y37" s="13" t="s">
        <v>126</v>
      </c>
    </row>
    <row r="38" spans="1:25" ht="95.25" thickBot="1">
      <c r="A38" s="7">
        <v>37</v>
      </c>
      <c r="B38" s="13" t="s">
        <v>1653</v>
      </c>
      <c r="C38" s="8" t="s">
        <v>6</v>
      </c>
      <c r="D38" s="8" t="s">
        <v>1654</v>
      </c>
      <c r="E38" s="8" t="s">
        <v>1805</v>
      </c>
      <c r="F38" s="8" t="s">
        <v>1806</v>
      </c>
      <c r="G38" s="9" t="s">
        <v>1813</v>
      </c>
      <c r="H38" s="9" t="s">
        <v>1752</v>
      </c>
      <c r="I38" s="10" t="s">
        <v>1659</v>
      </c>
      <c r="J38" s="7">
        <v>2</v>
      </c>
      <c r="K38" s="11" t="s">
        <v>1814</v>
      </c>
      <c r="L38" s="12">
        <v>5000</v>
      </c>
      <c r="M38" s="12" t="s">
        <v>24</v>
      </c>
      <c r="N38" s="12">
        <v>1</v>
      </c>
      <c r="O38" s="12">
        <v>40000</v>
      </c>
      <c r="P38" s="12" t="s">
        <v>24</v>
      </c>
      <c r="Q38" s="13">
        <v>1</v>
      </c>
      <c r="R38" s="13">
        <v>6</v>
      </c>
      <c r="S38" s="13">
        <v>0</v>
      </c>
      <c r="T38" s="13">
        <v>5</v>
      </c>
      <c r="U38" s="13">
        <v>5</v>
      </c>
      <c r="V38" s="13" t="s">
        <v>1661</v>
      </c>
      <c r="W38" s="12" t="s">
        <v>1662</v>
      </c>
      <c r="X38" s="14" t="s">
        <v>1783</v>
      </c>
      <c r="Y38" s="13" t="s">
        <v>979</v>
      </c>
    </row>
    <row r="39" spans="1:25" ht="57" thickBot="1">
      <c r="A39" s="7">
        <v>38</v>
      </c>
      <c r="B39" s="13" t="s">
        <v>1653</v>
      </c>
      <c r="C39" s="8" t="s">
        <v>6</v>
      </c>
      <c r="D39" s="8" t="s">
        <v>1654</v>
      </c>
      <c r="E39" s="8" t="s">
        <v>1805</v>
      </c>
      <c r="F39" s="8" t="s">
        <v>1806</v>
      </c>
      <c r="G39" s="9" t="s">
        <v>1815</v>
      </c>
      <c r="H39" s="9" t="s">
        <v>1816</v>
      </c>
      <c r="I39" s="10" t="s">
        <v>1667</v>
      </c>
      <c r="J39" s="7">
        <v>2</v>
      </c>
      <c r="K39" s="11" t="s">
        <v>1817</v>
      </c>
      <c r="L39" s="12" t="s">
        <v>1818</v>
      </c>
      <c r="M39" s="12" t="s">
        <v>38</v>
      </c>
      <c r="N39" s="12">
        <v>2</v>
      </c>
      <c r="O39" s="12">
        <v>280</v>
      </c>
      <c r="P39" s="12" t="s">
        <v>38</v>
      </c>
      <c r="Q39" s="13">
        <v>2</v>
      </c>
      <c r="R39" s="13">
        <v>1</v>
      </c>
      <c r="S39" s="13">
        <v>0</v>
      </c>
      <c r="T39" s="13">
        <v>7</v>
      </c>
      <c r="U39" s="13">
        <v>7</v>
      </c>
      <c r="V39" s="13" t="s">
        <v>1819</v>
      </c>
      <c r="W39" s="12" t="s">
        <v>1662</v>
      </c>
      <c r="X39" s="14" t="s">
        <v>1786</v>
      </c>
      <c r="Y39" s="13" t="s">
        <v>126</v>
      </c>
    </row>
    <row r="40" spans="1:25" ht="95.25" thickBot="1">
      <c r="A40" s="7">
        <v>39</v>
      </c>
      <c r="B40" s="13" t="s">
        <v>1653</v>
      </c>
      <c r="C40" s="8" t="s">
        <v>6</v>
      </c>
      <c r="D40" s="8" t="s">
        <v>1654</v>
      </c>
      <c r="E40" s="8" t="s">
        <v>1805</v>
      </c>
      <c r="F40" s="8" t="s">
        <v>1806</v>
      </c>
      <c r="G40" s="9" t="s">
        <v>1728</v>
      </c>
      <c r="H40" s="9" t="s">
        <v>1672</v>
      </c>
      <c r="I40" s="10" t="s">
        <v>1673</v>
      </c>
      <c r="J40" s="7">
        <v>3</v>
      </c>
      <c r="K40" s="11" t="s">
        <v>1674</v>
      </c>
      <c r="L40" s="12">
        <v>2000</v>
      </c>
      <c r="M40" s="12" t="s">
        <v>143</v>
      </c>
      <c r="N40" s="12">
        <v>1</v>
      </c>
      <c r="O40" s="12">
        <v>6</v>
      </c>
      <c r="P40" s="12" t="s">
        <v>143</v>
      </c>
      <c r="Q40" s="13">
        <v>1</v>
      </c>
      <c r="R40" s="13">
        <v>3</v>
      </c>
      <c r="S40" s="13">
        <v>0</v>
      </c>
      <c r="T40" s="13">
        <v>6</v>
      </c>
      <c r="U40" s="13">
        <v>6</v>
      </c>
      <c r="V40" s="13" t="s">
        <v>1729</v>
      </c>
      <c r="W40" s="12" t="s">
        <v>1662</v>
      </c>
      <c r="X40" s="14" t="s">
        <v>1787</v>
      </c>
      <c r="Y40" s="13" t="s">
        <v>979</v>
      </c>
    </row>
    <row r="41" spans="1:25" ht="19.5" thickBot="1">
      <c r="A41" s="7">
        <v>40</v>
      </c>
      <c r="B41" s="13" t="s">
        <v>1653</v>
      </c>
      <c r="C41" s="8" t="s">
        <v>6</v>
      </c>
      <c r="D41" s="8" t="s">
        <v>1654</v>
      </c>
      <c r="E41" s="8" t="s">
        <v>1805</v>
      </c>
      <c r="F41" s="8" t="s">
        <v>1806</v>
      </c>
      <c r="G41" s="9" t="s">
        <v>1820</v>
      </c>
      <c r="H41" s="9" t="s">
        <v>1703</v>
      </c>
      <c r="I41" s="10" t="s">
        <v>1704</v>
      </c>
      <c r="J41" s="7">
        <v>2</v>
      </c>
      <c r="K41" s="11" t="s">
        <v>1789</v>
      </c>
      <c r="L41" s="12">
        <v>4000</v>
      </c>
      <c r="M41" s="12" t="s">
        <v>40</v>
      </c>
      <c r="N41" s="12">
        <v>1</v>
      </c>
      <c r="O41" s="12">
        <v>500</v>
      </c>
      <c r="P41" s="12" t="s">
        <v>40</v>
      </c>
      <c r="Q41" s="13">
        <v>1</v>
      </c>
      <c r="R41" s="13">
        <v>4</v>
      </c>
      <c r="S41" s="13" t="s">
        <v>1678</v>
      </c>
      <c r="T41" s="13">
        <v>2</v>
      </c>
      <c r="U41" s="13">
        <v>2</v>
      </c>
      <c r="V41" s="13" t="s">
        <v>477</v>
      </c>
      <c r="W41" s="12" t="s">
        <v>1662</v>
      </c>
      <c r="X41" s="14" t="s">
        <v>1790</v>
      </c>
      <c r="Y41" s="13" t="s">
        <v>126</v>
      </c>
    </row>
    <row r="42" spans="1:25" ht="32.25" thickBot="1">
      <c r="A42" s="7">
        <v>41</v>
      </c>
      <c r="B42" s="13" t="s">
        <v>1653</v>
      </c>
      <c r="C42" s="8" t="s">
        <v>6</v>
      </c>
      <c r="D42" s="8" t="s">
        <v>1654</v>
      </c>
      <c r="E42" s="8" t="s">
        <v>1805</v>
      </c>
      <c r="F42" s="8" t="s">
        <v>1806</v>
      </c>
      <c r="G42" s="9" t="s">
        <v>1821</v>
      </c>
      <c r="H42" s="9" t="s">
        <v>1822</v>
      </c>
      <c r="I42" s="10" t="s">
        <v>1823</v>
      </c>
      <c r="J42" s="7">
        <v>3</v>
      </c>
      <c r="K42" s="11" t="s">
        <v>1824</v>
      </c>
      <c r="L42" s="12">
        <v>8000</v>
      </c>
      <c r="M42" s="12" t="s">
        <v>258</v>
      </c>
      <c r="N42" s="12">
        <v>1</v>
      </c>
      <c r="O42" s="12">
        <v>1200</v>
      </c>
      <c r="P42" s="12" t="s">
        <v>258</v>
      </c>
      <c r="Q42" s="13">
        <v>1</v>
      </c>
      <c r="R42" s="13">
        <v>5</v>
      </c>
      <c r="S42" s="13">
        <v>0</v>
      </c>
      <c r="T42" s="13">
        <v>4</v>
      </c>
      <c r="U42" s="13">
        <v>4</v>
      </c>
      <c r="V42" s="13" t="s">
        <v>1819</v>
      </c>
      <c r="W42" s="12" t="s">
        <v>1662</v>
      </c>
      <c r="X42" s="14" t="s">
        <v>1825</v>
      </c>
      <c r="Y42" s="13" t="s">
        <v>126</v>
      </c>
    </row>
    <row r="43" spans="1:25" ht="94.5" thickBot="1">
      <c r="A43" s="7">
        <v>42</v>
      </c>
      <c r="B43" s="13" t="s">
        <v>1653</v>
      </c>
      <c r="C43" s="8" t="s">
        <v>6</v>
      </c>
      <c r="D43" s="8" t="s">
        <v>1713</v>
      </c>
      <c r="E43" s="8" t="s">
        <v>1826</v>
      </c>
      <c r="F43" s="8" t="s">
        <v>1827</v>
      </c>
      <c r="G43" s="9" t="s">
        <v>1828</v>
      </c>
      <c r="H43" s="9" t="s">
        <v>1829</v>
      </c>
      <c r="I43" s="10" t="s">
        <v>1667</v>
      </c>
      <c r="J43" s="7">
        <v>3</v>
      </c>
      <c r="K43" s="11" t="s">
        <v>1830</v>
      </c>
      <c r="L43" s="12">
        <v>15000</v>
      </c>
      <c r="M43" s="12" t="s">
        <v>38</v>
      </c>
      <c r="N43" s="12">
        <v>2</v>
      </c>
      <c r="O43" s="12">
        <v>100</v>
      </c>
      <c r="P43" s="12" t="s">
        <v>38</v>
      </c>
      <c r="Q43" s="12">
        <v>2</v>
      </c>
      <c r="R43" s="13">
        <v>4</v>
      </c>
      <c r="S43" s="13">
        <v>0</v>
      </c>
      <c r="T43" s="13">
        <v>10</v>
      </c>
      <c r="U43" s="13">
        <v>10</v>
      </c>
      <c r="V43" s="13" t="s">
        <v>1831</v>
      </c>
      <c r="W43" s="12" t="s">
        <v>1662</v>
      </c>
      <c r="X43" s="14" t="s">
        <v>1786</v>
      </c>
      <c r="Y43" s="13" t="s">
        <v>126</v>
      </c>
    </row>
    <row r="44" spans="1:25" ht="63.75" thickBot="1">
      <c r="A44" s="7">
        <v>43</v>
      </c>
      <c r="B44" s="13" t="s">
        <v>1653</v>
      </c>
      <c r="C44" s="8" t="s">
        <v>6</v>
      </c>
      <c r="D44" s="8" t="s">
        <v>1713</v>
      </c>
      <c r="E44" s="8" t="s">
        <v>1826</v>
      </c>
      <c r="F44" s="8" t="s">
        <v>1827</v>
      </c>
      <c r="G44" s="9" t="s">
        <v>1832</v>
      </c>
      <c r="H44" s="9" t="s">
        <v>1829</v>
      </c>
      <c r="I44" s="10" t="s">
        <v>1667</v>
      </c>
      <c r="J44" s="7">
        <v>3</v>
      </c>
      <c r="K44" s="11" t="s">
        <v>1817</v>
      </c>
      <c r="L44" s="12">
        <v>7000</v>
      </c>
      <c r="M44" s="12" t="s">
        <v>38</v>
      </c>
      <c r="N44" s="12">
        <v>2</v>
      </c>
      <c r="O44" s="12">
        <v>50</v>
      </c>
      <c r="P44" s="12" t="s">
        <v>38</v>
      </c>
      <c r="Q44" s="12">
        <v>2</v>
      </c>
      <c r="R44" s="13">
        <v>5</v>
      </c>
      <c r="S44" s="13">
        <v>0</v>
      </c>
      <c r="T44" s="13">
        <v>4</v>
      </c>
      <c r="U44" s="13">
        <v>4</v>
      </c>
      <c r="V44" s="13" t="s">
        <v>1833</v>
      </c>
      <c r="W44" s="12" t="s">
        <v>1662</v>
      </c>
      <c r="X44" s="14" t="s">
        <v>1834</v>
      </c>
      <c r="Y44" s="13" t="s">
        <v>126</v>
      </c>
    </row>
    <row r="45" spans="1:25" ht="32.25" thickBot="1">
      <c r="A45" s="7">
        <v>44</v>
      </c>
      <c r="B45" s="13" t="s">
        <v>1653</v>
      </c>
      <c r="C45" s="8" t="s">
        <v>6</v>
      </c>
      <c r="D45" s="8" t="s">
        <v>1713</v>
      </c>
      <c r="E45" s="8" t="s">
        <v>1826</v>
      </c>
      <c r="F45" s="8" t="s">
        <v>1827</v>
      </c>
      <c r="G45" s="9" t="s">
        <v>1835</v>
      </c>
      <c r="H45" s="9" t="s">
        <v>1836</v>
      </c>
      <c r="I45" s="10" t="s">
        <v>1837</v>
      </c>
      <c r="J45" s="7">
        <v>3</v>
      </c>
      <c r="K45" s="11" t="s">
        <v>1838</v>
      </c>
      <c r="L45" s="12">
        <v>600</v>
      </c>
      <c r="M45" s="12" t="s">
        <v>1839</v>
      </c>
      <c r="N45" s="12">
        <v>2</v>
      </c>
      <c r="O45" s="12">
        <v>500</v>
      </c>
      <c r="P45" s="12" t="s">
        <v>258</v>
      </c>
      <c r="Q45" s="12">
        <v>2</v>
      </c>
      <c r="R45" s="13">
        <v>10</v>
      </c>
      <c r="S45" s="13">
        <v>0</v>
      </c>
      <c r="T45" s="13">
        <v>3</v>
      </c>
      <c r="U45" s="13">
        <v>3</v>
      </c>
      <c r="V45" s="13" t="s">
        <v>1833</v>
      </c>
      <c r="W45" s="12" t="s">
        <v>1662</v>
      </c>
      <c r="X45" s="14" t="s">
        <v>1840</v>
      </c>
      <c r="Y45" s="13" t="s">
        <v>1841</v>
      </c>
    </row>
    <row r="46" spans="1:25" ht="79.5" thickBot="1">
      <c r="A46" s="7">
        <v>45</v>
      </c>
      <c r="B46" s="13" t="s">
        <v>1653</v>
      </c>
      <c r="C46" s="8" t="s">
        <v>6</v>
      </c>
      <c r="D46" s="8" t="s">
        <v>1713</v>
      </c>
      <c r="E46" s="8" t="s">
        <v>1826</v>
      </c>
      <c r="F46" s="8" t="s">
        <v>1827</v>
      </c>
      <c r="G46" s="9" t="s">
        <v>1842</v>
      </c>
      <c r="H46" s="9" t="s">
        <v>1752</v>
      </c>
      <c r="I46" s="10" t="s">
        <v>1659</v>
      </c>
      <c r="J46" s="7">
        <v>2</v>
      </c>
      <c r="K46" s="11" t="s">
        <v>1814</v>
      </c>
      <c r="L46" s="12">
        <v>7000</v>
      </c>
      <c r="M46" s="12" t="s">
        <v>24</v>
      </c>
      <c r="N46" s="12">
        <v>1</v>
      </c>
      <c r="O46" s="12">
        <v>10000</v>
      </c>
      <c r="P46" s="12" t="s">
        <v>24</v>
      </c>
      <c r="Q46" s="12">
        <v>1</v>
      </c>
      <c r="R46" s="13">
        <v>12</v>
      </c>
      <c r="S46" s="13">
        <v>0</v>
      </c>
      <c r="T46" s="13">
        <v>5</v>
      </c>
      <c r="U46" s="13">
        <v>5</v>
      </c>
      <c r="V46" s="13" t="s">
        <v>1661</v>
      </c>
      <c r="W46" s="12" t="s">
        <v>1662</v>
      </c>
      <c r="X46" s="14" t="s">
        <v>1843</v>
      </c>
      <c r="Y46" s="13" t="s">
        <v>1664</v>
      </c>
    </row>
    <row r="47" spans="1:25" ht="95.25" thickBot="1">
      <c r="A47" s="7">
        <v>46</v>
      </c>
      <c r="B47" s="13" t="s">
        <v>1653</v>
      </c>
      <c r="C47" s="8" t="s">
        <v>6</v>
      </c>
      <c r="D47" s="8" t="s">
        <v>1713</v>
      </c>
      <c r="E47" s="8" t="s">
        <v>1826</v>
      </c>
      <c r="F47" s="8" t="s">
        <v>1827</v>
      </c>
      <c r="G47" s="9" t="s">
        <v>1844</v>
      </c>
      <c r="H47" s="9" t="s">
        <v>1666</v>
      </c>
      <c r="I47" s="10" t="s">
        <v>1673</v>
      </c>
      <c r="J47" s="7">
        <v>3</v>
      </c>
      <c r="K47" s="11" t="s">
        <v>1674</v>
      </c>
      <c r="L47" s="12">
        <v>3000</v>
      </c>
      <c r="M47" s="12" t="s">
        <v>143</v>
      </c>
      <c r="N47" s="12">
        <v>1</v>
      </c>
      <c r="O47" s="12">
        <v>10</v>
      </c>
      <c r="P47" s="12" t="s">
        <v>143</v>
      </c>
      <c r="Q47" s="12">
        <v>1</v>
      </c>
      <c r="R47" s="13">
        <v>3</v>
      </c>
      <c r="S47" s="13">
        <v>0</v>
      </c>
      <c r="T47" s="13">
        <v>10</v>
      </c>
      <c r="U47" s="13">
        <v>10</v>
      </c>
      <c r="V47" s="13" t="s">
        <v>1669</v>
      </c>
      <c r="W47" s="12" t="s">
        <v>1662</v>
      </c>
      <c r="X47" s="14" t="s">
        <v>1787</v>
      </c>
      <c r="Y47" s="13" t="s">
        <v>124</v>
      </c>
    </row>
    <row r="48" spans="1:25" ht="48" thickBot="1">
      <c r="A48" s="7">
        <v>47</v>
      </c>
      <c r="B48" s="13" t="s">
        <v>1653</v>
      </c>
      <c r="C48" s="8" t="s">
        <v>6</v>
      </c>
      <c r="D48" s="8" t="s">
        <v>1713</v>
      </c>
      <c r="E48" s="8" t="s">
        <v>1826</v>
      </c>
      <c r="F48" s="8" t="s">
        <v>1827</v>
      </c>
      <c r="G48" s="9" t="s">
        <v>1845</v>
      </c>
      <c r="H48" s="9" t="s">
        <v>1846</v>
      </c>
      <c r="I48" s="10" t="s">
        <v>1847</v>
      </c>
      <c r="J48" s="7">
        <v>3</v>
      </c>
      <c r="K48" s="11" t="s">
        <v>1848</v>
      </c>
      <c r="L48" s="12">
        <v>4000</v>
      </c>
      <c r="M48" s="12" t="s">
        <v>24</v>
      </c>
      <c r="N48" s="12">
        <v>3</v>
      </c>
      <c r="O48" s="12">
        <v>600</v>
      </c>
      <c r="P48" s="12" t="s">
        <v>24</v>
      </c>
      <c r="Q48" s="12">
        <v>3</v>
      </c>
      <c r="R48" s="13">
        <v>11</v>
      </c>
      <c r="S48" s="13">
        <v>0</v>
      </c>
      <c r="T48" s="13">
        <v>10</v>
      </c>
      <c r="U48" s="13">
        <v>10</v>
      </c>
      <c r="V48" s="13" t="s">
        <v>1849</v>
      </c>
      <c r="W48" s="12" t="s">
        <v>1662</v>
      </c>
      <c r="X48" s="14" t="s">
        <v>1850</v>
      </c>
      <c r="Y48" s="13" t="s">
        <v>1851</v>
      </c>
    </row>
    <row r="49" spans="1:25" ht="48" thickBot="1">
      <c r="A49" s="7">
        <v>48</v>
      </c>
      <c r="B49" s="13" t="s">
        <v>1653</v>
      </c>
      <c r="C49" s="8" t="s">
        <v>6</v>
      </c>
      <c r="D49" s="8" t="s">
        <v>1713</v>
      </c>
      <c r="E49" s="8" t="s">
        <v>1826</v>
      </c>
      <c r="F49" s="8" t="s">
        <v>1827</v>
      </c>
      <c r="G49" s="9" t="s">
        <v>1852</v>
      </c>
      <c r="H49" s="9" t="s">
        <v>1853</v>
      </c>
      <c r="I49" s="10" t="s">
        <v>1854</v>
      </c>
      <c r="J49" s="7">
        <v>3</v>
      </c>
      <c r="K49" s="11" t="s">
        <v>1855</v>
      </c>
      <c r="L49" s="12">
        <v>6000</v>
      </c>
      <c r="M49" s="12" t="s">
        <v>567</v>
      </c>
      <c r="N49" s="12">
        <v>1</v>
      </c>
      <c r="O49" s="12">
        <v>1000</v>
      </c>
      <c r="P49" s="12" t="s">
        <v>1856</v>
      </c>
      <c r="Q49" s="12">
        <v>1</v>
      </c>
      <c r="R49" s="13">
        <v>10</v>
      </c>
      <c r="S49" s="13">
        <v>0</v>
      </c>
      <c r="T49" s="13">
        <v>10</v>
      </c>
      <c r="U49" s="13">
        <v>10</v>
      </c>
      <c r="V49" s="13" t="s">
        <v>1849</v>
      </c>
      <c r="W49" s="12" t="s">
        <v>1662</v>
      </c>
      <c r="X49" s="14" t="s">
        <v>1857</v>
      </c>
      <c r="Y49" s="13" t="s">
        <v>1858</v>
      </c>
    </row>
    <row r="50" spans="1:25" ht="32.25" thickBot="1">
      <c r="A50" s="7">
        <v>49</v>
      </c>
      <c r="B50" s="13" t="s">
        <v>1653</v>
      </c>
      <c r="C50" s="8" t="s">
        <v>6</v>
      </c>
      <c r="D50" s="8" t="s">
        <v>1713</v>
      </c>
      <c r="E50" s="8" t="s">
        <v>1826</v>
      </c>
      <c r="F50" s="8" t="s">
        <v>1827</v>
      </c>
      <c r="G50" s="9" t="s">
        <v>1859</v>
      </c>
      <c r="H50" s="9" t="s">
        <v>1860</v>
      </c>
      <c r="I50" s="10" t="s">
        <v>1861</v>
      </c>
      <c r="J50" s="7">
        <v>3</v>
      </c>
      <c r="K50" s="11" t="s">
        <v>1862</v>
      </c>
      <c r="L50" s="12">
        <v>20000</v>
      </c>
      <c r="M50" s="12" t="s">
        <v>567</v>
      </c>
      <c r="N50" s="12">
        <v>1</v>
      </c>
      <c r="O50" s="12">
        <v>1000</v>
      </c>
      <c r="P50" s="12" t="s">
        <v>1856</v>
      </c>
      <c r="Q50" s="12">
        <v>1</v>
      </c>
      <c r="R50" s="13">
        <v>9</v>
      </c>
      <c r="S50" s="13">
        <v>0</v>
      </c>
      <c r="T50" s="13">
        <v>3</v>
      </c>
      <c r="U50" s="13">
        <v>3</v>
      </c>
      <c r="V50" s="13" t="s">
        <v>1849</v>
      </c>
      <c r="W50" s="12" t="s">
        <v>1662</v>
      </c>
      <c r="X50" s="14" t="s">
        <v>1812</v>
      </c>
      <c r="Y50" s="13" t="s">
        <v>124</v>
      </c>
    </row>
    <row r="51" spans="1:25" ht="32.25" thickBot="1">
      <c r="A51" s="7">
        <v>50</v>
      </c>
      <c r="B51" s="13" t="s">
        <v>1653</v>
      </c>
      <c r="C51" s="8" t="s">
        <v>6</v>
      </c>
      <c r="D51" s="8" t="s">
        <v>1713</v>
      </c>
      <c r="E51" s="8" t="s">
        <v>1826</v>
      </c>
      <c r="F51" s="8" t="s">
        <v>1827</v>
      </c>
      <c r="G51" s="9" t="s">
        <v>1863</v>
      </c>
      <c r="H51" s="9" t="s">
        <v>1822</v>
      </c>
      <c r="I51" s="10" t="s">
        <v>1837</v>
      </c>
      <c r="J51" s="7">
        <v>3</v>
      </c>
      <c r="K51" s="11" t="s">
        <v>1864</v>
      </c>
      <c r="L51" s="12">
        <v>12000</v>
      </c>
      <c r="M51" s="12" t="s">
        <v>1839</v>
      </c>
      <c r="N51" s="12">
        <v>1</v>
      </c>
      <c r="O51" s="12">
        <v>2000</v>
      </c>
      <c r="P51" s="12" t="s">
        <v>258</v>
      </c>
      <c r="Q51" s="12">
        <v>1</v>
      </c>
      <c r="R51" s="13">
        <v>8</v>
      </c>
      <c r="S51" s="13">
        <v>0</v>
      </c>
      <c r="T51" s="13">
        <v>5</v>
      </c>
      <c r="U51" s="13">
        <v>5</v>
      </c>
      <c r="V51" s="13" t="s">
        <v>1669</v>
      </c>
      <c r="W51" s="12" t="s">
        <v>1662</v>
      </c>
      <c r="X51" s="14" t="s">
        <v>1840</v>
      </c>
      <c r="Y51" s="13" t="s">
        <v>124</v>
      </c>
    </row>
    <row r="52" spans="1:25" ht="57" thickBot="1">
      <c r="A52" s="7">
        <v>51</v>
      </c>
      <c r="B52" s="13" t="s">
        <v>1653</v>
      </c>
      <c r="C52" s="8" t="s">
        <v>6</v>
      </c>
      <c r="D52" s="8" t="s">
        <v>1713</v>
      </c>
      <c r="E52" s="8" t="s">
        <v>1826</v>
      </c>
      <c r="F52" s="8" t="s">
        <v>1827</v>
      </c>
      <c r="G52" s="9" t="s">
        <v>1865</v>
      </c>
      <c r="H52" s="9" t="s">
        <v>1866</v>
      </c>
      <c r="I52" s="10" t="s">
        <v>1667</v>
      </c>
      <c r="J52" s="7">
        <v>3</v>
      </c>
      <c r="K52" s="11" t="s">
        <v>1817</v>
      </c>
      <c r="L52" s="12">
        <v>3500</v>
      </c>
      <c r="M52" s="12" t="s">
        <v>38</v>
      </c>
      <c r="N52" s="12">
        <v>2</v>
      </c>
      <c r="O52" s="12">
        <v>100</v>
      </c>
      <c r="P52" s="12" t="s">
        <v>1727</v>
      </c>
      <c r="Q52" s="12">
        <v>2</v>
      </c>
      <c r="R52" s="13">
        <v>6</v>
      </c>
      <c r="S52" s="13">
        <v>0</v>
      </c>
      <c r="T52" s="13">
        <v>4</v>
      </c>
      <c r="U52" s="13">
        <v>4</v>
      </c>
      <c r="V52" s="13" t="s">
        <v>1819</v>
      </c>
      <c r="W52" s="12" t="s">
        <v>1662</v>
      </c>
      <c r="X52" s="14" t="s">
        <v>1786</v>
      </c>
      <c r="Y52" s="13" t="s">
        <v>126</v>
      </c>
    </row>
    <row r="53" spans="1:25" ht="32.25" thickBot="1">
      <c r="A53" s="7">
        <v>52</v>
      </c>
      <c r="B53" s="13" t="s">
        <v>1653</v>
      </c>
      <c r="C53" s="8" t="s">
        <v>6</v>
      </c>
      <c r="D53" s="8" t="s">
        <v>1713</v>
      </c>
      <c r="E53" s="8" t="s">
        <v>1826</v>
      </c>
      <c r="F53" s="8" t="s">
        <v>1827</v>
      </c>
      <c r="G53" s="9" t="s">
        <v>1867</v>
      </c>
      <c r="H53" s="9" t="s">
        <v>1868</v>
      </c>
      <c r="I53" s="10" t="s">
        <v>1869</v>
      </c>
      <c r="J53" s="7">
        <v>3</v>
      </c>
      <c r="K53" s="11" t="s">
        <v>1870</v>
      </c>
      <c r="L53" s="12">
        <v>350</v>
      </c>
      <c r="M53" s="12" t="s">
        <v>1868</v>
      </c>
      <c r="N53" s="12">
        <v>1</v>
      </c>
      <c r="O53" s="12" t="s">
        <v>1868</v>
      </c>
      <c r="P53" s="12" t="s">
        <v>1868</v>
      </c>
      <c r="Q53" s="12">
        <v>1</v>
      </c>
      <c r="R53" s="13">
        <v>1</v>
      </c>
      <c r="S53" s="13">
        <v>0</v>
      </c>
      <c r="T53" s="13">
        <v>2</v>
      </c>
      <c r="U53" s="13">
        <v>2</v>
      </c>
      <c r="V53" s="13" t="s">
        <v>1871</v>
      </c>
      <c r="W53" s="12" t="s">
        <v>1662</v>
      </c>
      <c r="X53" s="14" t="s">
        <v>1872</v>
      </c>
      <c r="Y53" s="13" t="s">
        <v>124</v>
      </c>
    </row>
    <row r="54" spans="1:25" ht="32.25" thickBot="1">
      <c r="A54" s="7">
        <v>53</v>
      </c>
      <c r="B54" s="13" t="s">
        <v>1653</v>
      </c>
      <c r="C54" s="8" t="s">
        <v>6</v>
      </c>
      <c r="D54" s="8" t="s">
        <v>1713</v>
      </c>
      <c r="E54" s="8" t="s">
        <v>1826</v>
      </c>
      <c r="F54" s="8" t="s">
        <v>1827</v>
      </c>
      <c r="G54" s="9" t="s">
        <v>1873</v>
      </c>
      <c r="H54" s="9" t="s">
        <v>1868</v>
      </c>
      <c r="I54" s="10" t="s">
        <v>1874</v>
      </c>
      <c r="J54" s="7">
        <v>3</v>
      </c>
      <c r="K54" s="11" t="s">
        <v>1875</v>
      </c>
      <c r="L54" s="12">
        <v>350</v>
      </c>
      <c r="M54" s="12" t="s">
        <v>1868</v>
      </c>
      <c r="N54" s="12">
        <v>1</v>
      </c>
      <c r="O54" s="12" t="s">
        <v>1868</v>
      </c>
      <c r="P54" s="12" t="s">
        <v>1868</v>
      </c>
      <c r="Q54" s="12">
        <v>1</v>
      </c>
      <c r="R54" s="13">
        <v>2</v>
      </c>
      <c r="S54" s="13">
        <v>0</v>
      </c>
      <c r="T54" s="13">
        <v>1</v>
      </c>
      <c r="U54" s="13">
        <v>1</v>
      </c>
      <c r="V54" s="13" t="s">
        <v>1876</v>
      </c>
      <c r="W54" s="12" t="s">
        <v>1662</v>
      </c>
      <c r="X54" s="14" t="s">
        <v>1877</v>
      </c>
      <c r="Y54" s="13" t="s">
        <v>1878</v>
      </c>
    </row>
    <row r="55" spans="1:25" ht="95.25" thickBot="1">
      <c r="A55" s="7">
        <v>54</v>
      </c>
      <c r="B55" s="13" t="s">
        <v>1653</v>
      </c>
      <c r="C55" s="8" t="s">
        <v>6</v>
      </c>
      <c r="D55" s="8" t="s">
        <v>1713</v>
      </c>
      <c r="E55" s="8" t="s">
        <v>1826</v>
      </c>
      <c r="F55" s="8" t="s">
        <v>1827</v>
      </c>
      <c r="G55" s="9" t="s">
        <v>1879</v>
      </c>
      <c r="H55" s="9" t="s">
        <v>1880</v>
      </c>
      <c r="I55" s="10" t="s">
        <v>1667</v>
      </c>
      <c r="J55" s="7">
        <v>3</v>
      </c>
      <c r="K55" s="11" t="s">
        <v>1830</v>
      </c>
      <c r="L55" s="12">
        <v>5500</v>
      </c>
      <c r="M55" s="12" t="s">
        <v>38</v>
      </c>
      <c r="N55" s="12">
        <v>1</v>
      </c>
      <c r="O55" s="12">
        <v>150</v>
      </c>
      <c r="P55" s="12" t="s">
        <v>38</v>
      </c>
      <c r="Q55" s="12">
        <v>1</v>
      </c>
      <c r="R55" s="13">
        <v>7</v>
      </c>
      <c r="S55" s="13">
        <v>0</v>
      </c>
      <c r="T55" s="13">
        <v>6</v>
      </c>
      <c r="U55" s="13">
        <v>6</v>
      </c>
      <c r="V55" s="13" t="s">
        <v>1881</v>
      </c>
      <c r="W55" s="12" t="s">
        <v>1662</v>
      </c>
      <c r="X55" s="14" t="s">
        <v>1787</v>
      </c>
      <c r="Y55" s="13" t="s">
        <v>979</v>
      </c>
    </row>
    <row r="56" spans="1:25" ht="94.5" thickBot="1">
      <c r="A56" s="7">
        <v>55</v>
      </c>
      <c r="B56" s="13" t="s">
        <v>1653</v>
      </c>
      <c r="C56" s="8" t="s">
        <v>6</v>
      </c>
      <c r="D56" s="8" t="s">
        <v>1654</v>
      </c>
      <c r="E56" s="8" t="s">
        <v>1882</v>
      </c>
      <c r="F56" s="8" t="s">
        <v>1883</v>
      </c>
      <c r="G56" s="9" t="s">
        <v>1884</v>
      </c>
      <c r="H56" s="9" t="s">
        <v>1829</v>
      </c>
      <c r="I56" s="10" t="s">
        <v>1667</v>
      </c>
      <c r="J56" s="7">
        <v>3</v>
      </c>
      <c r="K56" s="11" t="s">
        <v>1885</v>
      </c>
      <c r="L56" s="12">
        <v>6000</v>
      </c>
      <c r="M56" s="12" t="s">
        <v>38</v>
      </c>
      <c r="N56" s="12">
        <v>1</v>
      </c>
      <c r="O56" s="12">
        <v>30</v>
      </c>
      <c r="P56" s="12" t="s">
        <v>38</v>
      </c>
      <c r="Q56" s="12">
        <v>1</v>
      </c>
      <c r="R56" s="13">
        <v>1</v>
      </c>
      <c r="S56" s="13">
        <v>0</v>
      </c>
      <c r="T56" s="13">
        <v>4</v>
      </c>
      <c r="U56" s="13">
        <v>4</v>
      </c>
      <c r="V56" s="13" t="s">
        <v>1831</v>
      </c>
      <c r="W56" s="12" t="s">
        <v>1662</v>
      </c>
      <c r="X56" s="14" t="s">
        <v>1786</v>
      </c>
      <c r="Y56" s="13" t="s">
        <v>126</v>
      </c>
    </row>
    <row r="57" spans="1:25" ht="79.5" thickBot="1">
      <c r="A57" s="7">
        <v>56</v>
      </c>
      <c r="B57" s="13" t="s">
        <v>1653</v>
      </c>
      <c r="C57" s="8" t="s">
        <v>6</v>
      </c>
      <c r="D57" s="8" t="s">
        <v>1654</v>
      </c>
      <c r="E57" s="8" t="s">
        <v>1882</v>
      </c>
      <c r="F57" s="8" t="s">
        <v>1883</v>
      </c>
      <c r="G57" s="9" t="s">
        <v>1886</v>
      </c>
      <c r="H57" s="9" t="s">
        <v>1752</v>
      </c>
      <c r="I57" s="10" t="s">
        <v>1659</v>
      </c>
      <c r="J57" s="7">
        <v>3</v>
      </c>
      <c r="K57" s="11" t="s">
        <v>1814</v>
      </c>
      <c r="L57" s="12">
        <v>8000</v>
      </c>
      <c r="M57" s="12" t="s">
        <v>24</v>
      </c>
      <c r="N57" s="12">
        <v>1</v>
      </c>
      <c r="O57" s="12">
        <v>8000</v>
      </c>
      <c r="P57" s="12" t="s">
        <v>24</v>
      </c>
      <c r="Q57" s="12">
        <v>1</v>
      </c>
      <c r="R57" s="13">
        <v>4</v>
      </c>
      <c r="S57" s="13">
        <v>0</v>
      </c>
      <c r="T57" s="13">
        <v>6</v>
      </c>
      <c r="U57" s="13">
        <v>6</v>
      </c>
      <c r="V57" s="13" t="s">
        <v>1661</v>
      </c>
      <c r="W57" s="12" t="s">
        <v>1662</v>
      </c>
      <c r="X57" s="14" t="s">
        <v>1843</v>
      </c>
      <c r="Y57" s="13" t="s">
        <v>1664</v>
      </c>
    </row>
    <row r="58" spans="1:25" ht="32.25" thickBot="1">
      <c r="A58" s="7">
        <v>57</v>
      </c>
      <c r="B58" s="13" t="s">
        <v>1653</v>
      </c>
      <c r="C58" s="8" t="s">
        <v>6</v>
      </c>
      <c r="D58" s="8" t="s">
        <v>1654</v>
      </c>
      <c r="E58" s="8" t="s">
        <v>1882</v>
      </c>
      <c r="F58" s="8" t="s">
        <v>1883</v>
      </c>
      <c r="G58" s="9" t="s">
        <v>1887</v>
      </c>
      <c r="H58" s="9" t="s">
        <v>1868</v>
      </c>
      <c r="I58" s="10" t="s">
        <v>1888</v>
      </c>
      <c r="J58" s="7">
        <v>2</v>
      </c>
      <c r="K58" s="11" t="s">
        <v>1889</v>
      </c>
      <c r="L58" s="12">
        <v>10000</v>
      </c>
      <c r="M58" s="12" t="s">
        <v>1890</v>
      </c>
      <c r="N58" s="12">
        <v>1</v>
      </c>
      <c r="O58" s="12">
        <v>10</v>
      </c>
      <c r="P58" s="12" t="s">
        <v>1890</v>
      </c>
      <c r="Q58" s="12">
        <v>1</v>
      </c>
      <c r="R58" s="13">
        <v>3</v>
      </c>
      <c r="S58" s="13">
        <v>0</v>
      </c>
      <c r="T58" s="13">
        <v>10</v>
      </c>
      <c r="U58" s="13">
        <v>10</v>
      </c>
      <c r="V58" s="13" t="s">
        <v>1891</v>
      </c>
      <c r="W58" s="12" t="s">
        <v>1662</v>
      </c>
      <c r="X58" s="14" t="s">
        <v>1892</v>
      </c>
      <c r="Y58" s="13" t="s">
        <v>124</v>
      </c>
    </row>
    <row r="59" spans="1:25" ht="48" thickBot="1">
      <c r="A59" s="7">
        <v>58</v>
      </c>
      <c r="B59" s="13" t="s">
        <v>1653</v>
      </c>
      <c r="C59" s="8" t="s">
        <v>6</v>
      </c>
      <c r="D59" s="8" t="s">
        <v>1654</v>
      </c>
      <c r="E59" s="8" t="s">
        <v>1882</v>
      </c>
      <c r="F59" s="8" t="s">
        <v>1883</v>
      </c>
      <c r="G59" s="9" t="s">
        <v>1893</v>
      </c>
      <c r="H59" s="9" t="s">
        <v>1829</v>
      </c>
      <c r="I59" s="10" t="s">
        <v>1667</v>
      </c>
      <c r="J59" s="7">
        <v>3</v>
      </c>
      <c r="K59" s="11" t="s">
        <v>1885</v>
      </c>
      <c r="L59" s="12">
        <v>6000</v>
      </c>
      <c r="M59" s="12" t="s">
        <v>1894</v>
      </c>
      <c r="N59" s="12">
        <v>1</v>
      </c>
      <c r="O59" s="12">
        <v>300</v>
      </c>
      <c r="P59" s="12" t="s">
        <v>1894</v>
      </c>
      <c r="Q59" s="12">
        <v>1</v>
      </c>
      <c r="R59" s="13">
        <v>2</v>
      </c>
      <c r="S59" s="13">
        <v>0</v>
      </c>
      <c r="T59" s="13">
        <v>4</v>
      </c>
      <c r="U59" s="13">
        <v>4</v>
      </c>
      <c r="V59" s="13" t="s">
        <v>1831</v>
      </c>
      <c r="W59" s="12" t="s">
        <v>1662</v>
      </c>
      <c r="X59" s="14" t="s">
        <v>1895</v>
      </c>
      <c r="Y59" s="13" t="s">
        <v>126</v>
      </c>
    </row>
    <row r="60" spans="1:25" ht="94.5" thickBot="1">
      <c r="A60" s="7">
        <v>59</v>
      </c>
      <c r="B60" s="13" t="s">
        <v>1653</v>
      </c>
      <c r="C60" s="8" t="s">
        <v>6</v>
      </c>
      <c r="D60" s="8" t="s">
        <v>1654</v>
      </c>
      <c r="E60" s="8" t="s">
        <v>1896</v>
      </c>
      <c r="F60" s="8" t="s">
        <v>1897</v>
      </c>
      <c r="G60" s="9" t="s">
        <v>1898</v>
      </c>
      <c r="H60" s="9" t="s">
        <v>1666</v>
      </c>
      <c r="I60" s="10" t="s">
        <v>1667</v>
      </c>
      <c r="J60" s="7">
        <v>3</v>
      </c>
      <c r="K60" s="11" t="s">
        <v>1885</v>
      </c>
      <c r="L60" s="12">
        <v>7000</v>
      </c>
      <c r="M60" s="12" t="s">
        <v>38</v>
      </c>
      <c r="N60" s="12">
        <v>1</v>
      </c>
      <c r="O60" s="12">
        <v>350</v>
      </c>
      <c r="P60" s="12" t="s">
        <v>38</v>
      </c>
      <c r="Q60" s="12">
        <v>1</v>
      </c>
      <c r="R60" s="13">
        <v>1</v>
      </c>
      <c r="S60" s="13">
        <v>0</v>
      </c>
      <c r="T60" s="13">
        <v>3</v>
      </c>
      <c r="U60" s="13">
        <v>3</v>
      </c>
      <c r="V60" s="13" t="s">
        <v>1831</v>
      </c>
      <c r="W60" s="12" t="s">
        <v>1662</v>
      </c>
      <c r="X60" s="14" t="s">
        <v>1786</v>
      </c>
      <c r="Y60" s="13" t="s">
        <v>126</v>
      </c>
    </row>
    <row r="61" spans="1:25" ht="48" thickBot="1">
      <c r="A61" s="7">
        <v>60</v>
      </c>
      <c r="B61" s="13" t="s">
        <v>1653</v>
      </c>
      <c r="C61" s="8" t="s">
        <v>6</v>
      </c>
      <c r="D61" s="8" t="s">
        <v>1654</v>
      </c>
      <c r="E61" s="8" t="s">
        <v>1896</v>
      </c>
      <c r="F61" s="8" t="s">
        <v>1897</v>
      </c>
      <c r="G61" s="9" t="s">
        <v>1899</v>
      </c>
      <c r="H61" s="9" t="s">
        <v>1900</v>
      </c>
      <c r="I61" s="10" t="s">
        <v>1693</v>
      </c>
      <c r="J61" s="7">
        <v>3</v>
      </c>
      <c r="K61" s="11" t="s">
        <v>1694</v>
      </c>
      <c r="L61" s="12">
        <v>9000</v>
      </c>
      <c r="M61" s="12" t="s">
        <v>567</v>
      </c>
      <c r="N61" s="12">
        <v>1</v>
      </c>
      <c r="O61" s="12">
        <v>100</v>
      </c>
      <c r="P61" s="12" t="s">
        <v>567</v>
      </c>
      <c r="Q61" s="12">
        <v>1</v>
      </c>
      <c r="R61" s="13">
        <v>2</v>
      </c>
      <c r="S61" s="13"/>
      <c r="T61" s="13">
        <v>2</v>
      </c>
      <c r="U61" s="13">
        <v>2</v>
      </c>
      <c r="V61" s="13" t="s">
        <v>1901</v>
      </c>
      <c r="W61" s="12" t="s">
        <v>1662</v>
      </c>
      <c r="X61" s="14" t="s">
        <v>1902</v>
      </c>
      <c r="Y61" s="13" t="s">
        <v>126</v>
      </c>
    </row>
    <row r="62" spans="1:25" ht="63.75" thickBot="1">
      <c r="A62" s="7">
        <v>61</v>
      </c>
      <c r="B62" s="13" t="s">
        <v>1653</v>
      </c>
      <c r="C62" s="8" t="s">
        <v>6</v>
      </c>
      <c r="D62" s="8" t="s">
        <v>1654</v>
      </c>
      <c r="E62" s="8" t="s">
        <v>1903</v>
      </c>
      <c r="F62" s="8" t="s">
        <v>1897</v>
      </c>
      <c r="G62" s="9" t="s">
        <v>1904</v>
      </c>
      <c r="H62" s="9" t="s">
        <v>1905</v>
      </c>
      <c r="I62" s="10" t="s">
        <v>1906</v>
      </c>
      <c r="J62" s="7">
        <v>3</v>
      </c>
      <c r="K62" s="11" t="s">
        <v>1907</v>
      </c>
      <c r="L62" s="12">
        <v>2000</v>
      </c>
      <c r="M62" s="12" t="s">
        <v>24</v>
      </c>
      <c r="N62" s="12">
        <v>2</v>
      </c>
      <c r="O62" s="12">
        <v>200</v>
      </c>
      <c r="P62" s="12" t="s">
        <v>24</v>
      </c>
      <c r="Q62" s="12">
        <v>2</v>
      </c>
      <c r="R62" s="13">
        <v>4</v>
      </c>
      <c r="S62" s="13">
        <v>0</v>
      </c>
      <c r="T62" s="13">
        <v>8</v>
      </c>
      <c r="U62" s="13">
        <v>8</v>
      </c>
      <c r="V62" s="13" t="s">
        <v>1908</v>
      </c>
      <c r="W62" s="12" t="s">
        <v>1662</v>
      </c>
      <c r="X62" s="14" t="s">
        <v>1909</v>
      </c>
      <c r="Y62" s="13" t="s">
        <v>1073</v>
      </c>
    </row>
    <row r="63" spans="1:25" ht="48" thickBot="1">
      <c r="A63" s="7">
        <v>62</v>
      </c>
      <c r="B63" s="13" t="s">
        <v>1653</v>
      </c>
      <c r="C63" s="8" t="s">
        <v>6</v>
      </c>
      <c r="D63" s="8" t="s">
        <v>1654</v>
      </c>
      <c r="E63" s="8" t="s">
        <v>1903</v>
      </c>
      <c r="F63" s="8" t="s">
        <v>1897</v>
      </c>
      <c r="G63" s="9" t="s">
        <v>1910</v>
      </c>
      <c r="H63" s="9" t="s">
        <v>1742</v>
      </c>
      <c r="I63" s="10" t="s">
        <v>1743</v>
      </c>
      <c r="J63" s="7">
        <v>3</v>
      </c>
      <c r="K63" s="11" t="s">
        <v>1911</v>
      </c>
      <c r="L63" s="12">
        <v>6000</v>
      </c>
      <c r="M63" s="12" t="s">
        <v>567</v>
      </c>
      <c r="N63" s="12">
        <v>1</v>
      </c>
      <c r="O63" s="12">
        <v>20</v>
      </c>
      <c r="P63" s="12" t="s">
        <v>567</v>
      </c>
      <c r="Q63" s="12">
        <v>1</v>
      </c>
      <c r="R63" s="13">
        <v>3</v>
      </c>
      <c r="S63" s="13">
        <v>0</v>
      </c>
      <c r="T63" s="13">
        <v>2</v>
      </c>
      <c r="U63" s="13">
        <v>2</v>
      </c>
      <c r="V63" s="13" t="s">
        <v>1912</v>
      </c>
      <c r="W63" s="12" t="s">
        <v>1662</v>
      </c>
      <c r="X63" s="14" t="s">
        <v>1746</v>
      </c>
      <c r="Y63" s="13" t="s">
        <v>124</v>
      </c>
    </row>
    <row r="64" spans="1:25" ht="32.25" thickBot="1">
      <c r="A64" s="7">
        <v>63</v>
      </c>
      <c r="B64" s="13" t="s">
        <v>1653</v>
      </c>
      <c r="C64" s="8" t="s">
        <v>6</v>
      </c>
      <c r="D64" s="8" t="s">
        <v>1654</v>
      </c>
      <c r="E64" s="8" t="s">
        <v>1903</v>
      </c>
      <c r="F64" s="8" t="s">
        <v>1897</v>
      </c>
      <c r="G64" s="9" t="s">
        <v>1290</v>
      </c>
      <c r="H64" s="9" t="s">
        <v>1846</v>
      </c>
      <c r="I64" s="10" t="s">
        <v>1913</v>
      </c>
      <c r="J64" s="7">
        <v>3</v>
      </c>
      <c r="K64" s="11" t="s">
        <v>1848</v>
      </c>
      <c r="L64" s="12">
        <v>1000</v>
      </c>
      <c r="M64" s="12" t="s">
        <v>1890</v>
      </c>
      <c r="N64" s="12">
        <v>1</v>
      </c>
      <c r="O64" s="12">
        <v>250</v>
      </c>
      <c r="P64" s="12" t="s">
        <v>24</v>
      </c>
      <c r="Q64" s="12">
        <v>1</v>
      </c>
      <c r="R64" s="13">
        <v>5</v>
      </c>
      <c r="S64" s="13">
        <v>0</v>
      </c>
      <c r="T64" s="13">
        <v>2</v>
      </c>
      <c r="U64" s="13">
        <v>2</v>
      </c>
      <c r="V64" s="13" t="s">
        <v>1908</v>
      </c>
      <c r="W64" s="12" t="s">
        <v>1662</v>
      </c>
      <c r="X64" s="14" t="s">
        <v>1914</v>
      </c>
      <c r="Y64" s="13" t="s">
        <v>1915</v>
      </c>
    </row>
    <row r="65" spans="1:25" ht="63.75" thickBot="1">
      <c r="A65" s="7">
        <v>64</v>
      </c>
      <c r="B65" s="13" t="s">
        <v>1653</v>
      </c>
      <c r="C65" s="8" t="s">
        <v>6</v>
      </c>
      <c r="D65" s="8" t="s">
        <v>1654</v>
      </c>
      <c r="E65" s="8" t="s">
        <v>1916</v>
      </c>
      <c r="F65" s="8" t="s">
        <v>1917</v>
      </c>
      <c r="G65" s="9" t="s">
        <v>1918</v>
      </c>
      <c r="H65" s="9" t="s">
        <v>1919</v>
      </c>
      <c r="I65" s="10" t="s">
        <v>1718</v>
      </c>
      <c r="J65" s="7">
        <v>2</v>
      </c>
      <c r="K65" s="11" t="s">
        <v>1719</v>
      </c>
      <c r="L65" s="12">
        <v>3700</v>
      </c>
      <c r="M65" s="12" t="s">
        <v>1920</v>
      </c>
      <c r="N65" s="12">
        <v>1</v>
      </c>
      <c r="O65" s="12" t="s">
        <v>1921</v>
      </c>
      <c r="P65" s="12" t="s">
        <v>1920</v>
      </c>
      <c r="Q65" s="13">
        <v>1</v>
      </c>
      <c r="R65" s="13">
        <v>7</v>
      </c>
      <c r="S65" s="13">
        <v>0</v>
      </c>
      <c r="T65" s="13">
        <v>4</v>
      </c>
      <c r="U65" s="13">
        <v>4</v>
      </c>
      <c r="V65" s="13" t="s">
        <v>536</v>
      </c>
      <c r="W65" s="12" t="s">
        <v>1662</v>
      </c>
      <c r="X65" s="14" t="s">
        <v>1781</v>
      </c>
      <c r="Y65" s="13" t="s">
        <v>125</v>
      </c>
    </row>
    <row r="66" spans="1:25" ht="38.25" thickBot="1">
      <c r="A66" s="7">
        <v>65</v>
      </c>
      <c r="B66" s="13" t="s">
        <v>1653</v>
      </c>
      <c r="C66" s="8" t="s">
        <v>6</v>
      </c>
      <c r="D66" s="8" t="s">
        <v>1654</v>
      </c>
      <c r="E66" s="8" t="s">
        <v>1916</v>
      </c>
      <c r="F66" s="8" t="s">
        <v>1917</v>
      </c>
      <c r="G66" s="9" t="s">
        <v>1922</v>
      </c>
      <c r="H66" s="9" t="s">
        <v>1853</v>
      </c>
      <c r="I66" s="10" t="s">
        <v>1923</v>
      </c>
      <c r="J66" s="7">
        <v>3</v>
      </c>
      <c r="K66" s="11" t="s">
        <v>1924</v>
      </c>
      <c r="L66" s="12">
        <v>1000</v>
      </c>
      <c r="M66" s="12" t="s">
        <v>1856</v>
      </c>
      <c r="N66" s="12">
        <v>1</v>
      </c>
      <c r="O66" s="12">
        <v>100</v>
      </c>
      <c r="P66" s="12" t="s">
        <v>1856</v>
      </c>
      <c r="Q66" s="13">
        <v>1</v>
      </c>
      <c r="R66" s="13">
        <v>5</v>
      </c>
      <c r="S66" s="13">
        <v>0</v>
      </c>
      <c r="T66" s="13">
        <v>3</v>
      </c>
      <c r="U66" s="13">
        <v>3</v>
      </c>
      <c r="V66" s="13" t="s">
        <v>1925</v>
      </c>
      <c r="W66" s="12" t="s">
        <v>1662</v>
      </c>
      <c r="X66" s="14" t="s">
        <v>1926</v>
      </c>
      <c r="Y66" s="13" t="s">
        <v>979</v>
      </c>
    </row>
    <row r="67" spans="1:25" ht="57" thickBot="1">
      <c r="A67" s="7">
        <v>66</v>
      </c>
      <c r="B67" s="13" t="s">
        <v>1653</v>
      </c>
      <c r="C67" s="8" t="s">
        <v>6</v>
      </c>
      <c r="D67" s="8" t="s">
        <v>1654</v>
      </c>
      <c r="E67" s="8" t="s">
        <v>1916</v>
      </c>
      <c r="F67" s="8" t="s">
        <v>1917</v>
      </c>
      <c r="G67" s="9" t="s">
        <v>1927</v>
      </c>
      <c r="H67" s="9" t="s">
        <v>1816</v>
      </c>
      <c r="I67" s="10" t="s">
        <v>1667</v>
      </c>
      <c r="J67" s="7">
        <v>3</v>
      </c>
      <c r="K67" s="11" t="s">
        <v>1668</v>
      </c>
      <c r="L67" s="12">
        <v>9000</v>
      </c>
      <c r="M67" s="12" t="s">
        <v>1727</v>
      </c>
      <c r="N67" s="12">
        <v>1</v>
      </c>
      <c r="O67" s="12">
        <v>250</v>
      </c>
      <c r="P67" s="12" t="s">
        <v>1727</v>
      </c>
      <c r="Q67" s="13">
        <v>2</v>
      </c>
      <c r="R67" s="13">
        <v>1</v>
      </c>
      <c r="S67" s="13">
        <v>0</v>
      </c>
      <c r="T67" s="13">
        <v>4</v>
      </c>
      <c r="U67" s="13">
        <v>4</v>
      </c>
      <c r="V67" s="13" t="s">
        <v>1928</v>
      </c>
      <c r="W67" s="12" t="s">
        <v>1662</v>
      </c>
      <c r="X67" s="14" t="s">
        <v>1786</v>
      </c>
      <c r="Y67" s="13" t="s">
        <v>126</v>
      </c>
    </row>
    <row r="68" spans="1:25" ht="95.25" thickBot="1">
      <c r="A68" s="7">
        <v>67</v>
      </c>
      <c r="B68" s="13" t="s">
        <v>1653</v>
      </c>
      <c r="C68" s="8" t="s">
        <v>6</v>
      </c>
      <c r="D68" s="8" t="s">
        <v>1654</v>
      </c>
      <c r="E68" s="8" t="s">
        <v>1916</v>
      </c>
      <c r="F68" s="8" t="s">
        <v>1917</v>
      </c>
      <c r="G68" s="9" t="s">
        <v>1728</v>
      </c>
      <c r="H68" s="9" t="s">
        <v>1929</v>
      </c>
      <c r="I68" s="10" t="s">
        <v>1673</v>
      </c>
      <c r="J68" s="7">
        <v>3</v>
      </c>
      <c r="K68" s="11" t="s">
        <v>1674</v>
      </c>
      <c r="L68" s="12">
        <v>3000</v>
      </c>
      <c r="M68" s="12" t="s">
        <v>143</v>
      </c>
      <c r="N68" s="12">
        <v>1</v>
      </c>
      <c r="O68" s="12">
        <v>4</v>
      </c>
      <c r="P68" s="12" t="s">
        <v>143</v>
      </c>
      <c r="Q68" s="13">
        <v>1</v>
      </c>
      <c r="R68" s="13">
        <v>2</v>
      </c>
      <c r="S68" s="13">
        <v>0</v>
      </c>
      <c r="T68" s="13">
        <v>4</v>
      </c>
      <c r="U68" s="13">
        <v>4</v>
      </c>
      <c r="V68" s="13" t="s">
        <v>477</v>
      </c>
      <c r="W68" s="12" t="s">
        <v>1662</v>
      </c>
      <c r="X68" s="14" t="s">
        <v>1787</v>
      </c>
      <c r="Y68" s="13" t="s">
        <v>979</v>
      </c>
    </row>
    <row r="69" spans="1:25" ht="19.5" thickBot="1">
      <c r="A69" s="7">
        <v>68</v>
      </c>
      <c r="B69" s="13" t="s">
        <v>1653</v>
      </c>
      <c r="C69" s="8" t="s">
        <v>6</v>
      </c>
      <c r="D69" s="8" t="s">
        <v>1654</v>
      </c>
      <c r="E69" s="8" t="s">
        <v>1916</v>
      </c>
      <c r="F69" s="8" t="s">
        <v>1780</v>
      </c>
      <c r="G69" s="9" t="s">
        <v>1930</v>
      </c>
      <c r="H69" s="9" t="s">
        <v>1703</v>
      </c>
      <c r="I69" s="10" t="s">
        <v>1704</v>
      </c>
      <c r="J69" s="7">
        <v>2</v>
      </c>
      <c r="K69" s="11" t="s">
        <v>1789</v>
      </c>
      <c r="L69" s="12">
        <v>5000</v>
      </c>
      <c r="M69" s="12" t="s">
        <v>40</v>
      </c>
      <c r="N69" s="12">
        <v>2</v>
      </c>
      <c r="O69" s="12">
        <v>320</v>
      </c>
      <c r="P69" s="12" t="s">
        <v>40</v>
      </c>
      <c r="Q69" s="13">
        <v>2</v>
      </c>
      <c r="R69" s="13">
        <v>3</v>
      </c>
      <c r="S69" s="13" t="s">
        <v>1678</v>
      </c>
      <c r="T69" s="13">
        <v>4</v>
      </c>
      <c r="U69" s="13">
        <v>4</v>
      </c>
      <c r="V69" s="13" t="s">
        <v>477</v>
      </c>
      <c r="W69" s="12" t="s">
        <v>1662</v>
      </c>
      <c r="X69" s="14" t="s">
        <v>1790</v>
      </c>
      <c r="Y69" s="13" t="s">
        <v>126</v>
      </c>
    </row>
    <row r="70" spans="1:25" ht="32.25" thickBot="1">
      <c r="A70" s="7">
        <v>69</v>
      </c>
      <c r="B70" s="13" t="s">
        <v>1653</v>
      </c>
      <c r="C70" s="8" t="s">
        <v>6</v>
      </c>
      <c r="D70" s="8" t="s">
        <v>1654</v>
      </c>
      <c r="E70" s="8" t="s">
        <v>1916</v>
      </c>
      <c r="F70" s="8" t="s">
        <v>1917</v>
      </c>
      <c r="G70" s="9" t="s">
        <v>1931</v>
      </c>
      <c r="H70" s="9" t="s">
        <v>1764</v>
      </c>
      <c r="I70" s="10" t="s">
        <v>1932</v>
      </c>
      <c r="J70" s="7">
        <v>3</v>
      </c>
      <c r="K70" s="11" t="s">
        <v>1793</v>
      </c>
      <c r="L70" s="12">
        <v>2000</v>
      </c>
      <c r="M70" s="12" t="s">
        <v>24</v>
      </c>
      <c r="N70" s="12">
        <v>1</v>
      </c>
      <c r="O70" s="12">
        <v>400</v>
      </c>
      <c r="P70" s="12" t="s">
        <v>24</v>
      </c>
      <c r="Q70" s="13">
        <v>1</v>
      </c>
      <c r="R70" s="13">
        <v>4</v>
      </c>
      <c r="S70" s="13">
        <v>0</v>
      </c>
      <c r="T70" s="13">
        <v>3</v>
      </c>
      <c r="U70" s="13">
        <v>3</v>
      </c>
      <c r="V70" s="13" t="s">
        <v>536</v>
      </c>
      <c r="W70" s="12" t="s">
        <v>1662</v>
      </c>
      <c r="X70" s="14" t="s">
        <v>1933</v>
      </c>
      <c r="Y70" s="13" t="s">
        <v>126</v>
      </c>
    </row>
    <row r="71" spans="1:25" ht="32.25" thickBot="1">
      <c r="A71" s="7">
        <v>70</v>
      </c>
      <c r="B71" s="13" t="s">
        <v>1653</v>
      </c>
      <c r="C71" s="8" t="s">
        <v>472</v>
      </c>
      <c r="D71" s="8" t="s">
        <v>1654</v>
      </c>
      <c r="E71" s="8" t="s">
        <v>1916</v>
      </c>
      <c r="F71" s="8" t="s">
        <v>1917</v>
      </c>
      <c r="G71" s="9" t="s">
        <v>1934</v>
      </c>
      <c r="H71" s="9" t="s">
        <v>1935</v>
      </c>
      <c r="I71" s="10" t="s">
        <v>1936</v>
      </c>
      <c r="J71" s="7">
        <v>3</v>
      </c>
      <c r="K71" s="11" t="s">
        <v>1937</v>
      </c>
      <c r="L71" s="12">
        <v>35000</v>
      </c>
      <c r="M71" s="12" t="s">
        <v>1856</v>
      </c>
      <c r="N71" s="12">
        <v>1</v>
      </c>
      <c r="O71" s="12">
        <v>80</v>
      </c>
      <c r="P71" s="12" t="s">
        <v>1856</v>
      </c>
      <c r="Q71" s="13">
        <v>1</v>
      </c>
      <c r="R71" s="13">
        <v>6</v>
      </c>
      <c r="S71" s="13">
        <v>0</v>
      </c>
      <c r="T71" s="13">
        <v>4</v>
      </c>
      <c r="U71" s="13">
        <v>4</v>
      </c>
      <c r="V71" s="13" t="s">
        <v>1938</v>
      </c>
      <c r="W71" s="12" t="s">
        <v>1662</v>
      </c>
      <c r="X71" s="14" t="s">
        <v>1939</v>
      </c>
      <c r="Y71" s="13" t="s">
        <v>126</v>
      </c>
    </row>
    <row r="72" spans="1:25" ht="32.25" thickBot="1">
      <c r="A72" s="7">
        <v>71</v>
      </c>
      <c r="B72" s="13" t="s">
        <v>1653</v>
      </c>
      <c r="C72" s="8" t="s">
        <v>6</v>
      </c>
      <c r="D72" s="8" t="s">
        <v>1654</v>
      </c>
      <c r="E72" s="8" t="s">
        <v>1916</v>
      </c>
      <c r="F72" s="8" t="s">
        <v>1917</v>
      </c>
      <c r="G72" s="9" t="s">
        <v>1940</v>
      </c>
      <c r="H72" s="9" t="s">
        <v>1941</v>
      </c>
      <c r="I72" s="10" t="s">
        <v>1942</v>
      </c>
      <c r="J72" s="7">
        <v>3</v>
      </c>
      <c r="K72" s="11" t="s">
        <v>1803</v>
      </c>
      <c r="L72" s="12">
        <v>20000</v>
      </c>
      <c r="M72" s="12" t="s">
        <v>24</v>
      </c>
      <c r="N72" s="12">
        <v>1</v>
      </c>
      <c r="O72" s="12">
        <v>2000</v>
      </c>
      <c r="P72" s="12" t="s">
        <v>24</v>
      </c>
      <c r="Q72" s="13">
        <v>2</v>
      </c>
      <c r="R72" s="13">
        <v>8</v>
      </c>
      <c r="S72" s="13">
        <v>0</v>
      </c>
      <c r="T72" s="13">
        <v>4</v>
      </c>
      <c r="U72" s="13">
        <v>4</v>
      </c>
      <c r="V72" s="13" t="s">
        <v>1777</v>
      </c>
      <c r="W72" s="12" t="s">
        <v>1662</v>
      </c>
      <c r="X72" s="11" t="s">
        <v>1943</v>
      </c>
      <c r="Y72" s="13" t="s">
        <v>979</v>
      </c>
    </row>
    <row r="73" spans="1:25" ht="48" thickBot="1">
      <c r="A73" s="7">
        <v>72</v>
      </c>
      <c r="B73" s="13" t="s">
        <v>1653</v>
      </c>
      <c r="C73" s="8" t="s">
        <v>6</v>
      </c>
      <c r="D73" s="8" t="s">
        <v>1713</v>
      </c>
      <c r="E73" s="8" t="s">
        <v>1944</v>
      </c>
      <c r="F73" s="8" t="s">
        <v>1945</v>
      </c>
      <c r="G73" s="9" t="s">
        <v>1946</v>
      </c>
      <c r="H73" s="9" t="s">
        <v>1752</v>
      </c>
      <c r="I73" s="10" t="s">
        <v>1659</v>
      </c>
      <c r="J73" s="7">
        <v>2</v>
      </c>
      <c r="K73" s="11" t="s">
        <v>1947</v>
      </c>
      <c r="L73" s="12">
        <v>6000</v>
      </c>
      <c r="M73" s="12" t="s">
        <v>24</v>
      </c>
      <c r="N73" s="12">
        <v>1</v>
      </c>
      <c r="O73" s="191">
        <v>5000</v>
      </c>
      <c r="P73" s="12" t="s">
        <v>24</v>
      </c>
      <c r="Q73" s="12">
        <v>1</v>
      </c>
      <c r="R73" s="13">
        <v>6</v>
      </c>
      <c r="S73" s="13">
        <v>0</v>
      </c>
      <c r="T73" s="13">
        <v>3</v>
      </c>
      <c r="U73" s="13">
        <v>3</v>
      </c>
      <c r="V73" s="13" t="s">
        <v>1948</v>
      </c>
      <c r="W73" s="12" t="s">
        <v>1662</v>
      </c>
      <c r="X73" s="14" t="s">
        <v>1949</v>
      </c>
      <c r="Y73" s="13" t="s">
        <v>126</v>
      </c>
    </row>
    <row r="74" spans="1:25" ht="38.25" thickBot="1">
      <c r="A74" s="7">
        <v>73</v>
      </c>
      <c r="B74" s="13" t="s">
        <v>1653</v>
      </c>
      <c r="C74" s="8" t="s">
        <v>6</v>
      </c>
      <c r="D74" s="8" t="s">
        <v>1713</v>
      </c>
      <c r="E74" s="8" t="s">
        <v>1944</v>
      </c>
      <c r="F74" s="8" t="s">
        <v>1945</v>
      </c>
      <c r="G74" s="9" t="s">
        <v>1922</v>
      </c>
      <c r="H74" s="9" t="s">
        <v>1853</v>
      </c>
      <c r="I74" s="10" t="s">
        <v>1923</v>
      </c>
      <c r="J74" s="7">
        <v>3</v>
      </c>
      <c r="K74" s="11" t="s">
        <v>1924</v>
      </c>
      <c r="L74" s="12">
        <v>8000</v>
      </c>
      <c r="M74" s="12" t="s">
        <v>1856</v>
      </c>
      <c r="N74" s="12">
        <v>1</v>
      </c>
      <c r="O74" s="191">
        <v>100</v>
      </c>
      <c r="P74" s="12" t="s">
        <v>1856</v>
      </c>
      <c r="Q74" s="12">
        <v>1</v>
      </c>
      <c r="R74" s="13">
        <v>3</v>
      </c>
      <c r="S74" s="13">
        <v>0</v>
      </c>
      <c r="T74" s="13">
        <v>3</v>
      </c>
      <c r="U74" s="13">
        <v>3</v>
      </c>
      <c r="V74" s="13" t="s">
        <v>1950</v>
      </c>
      <c r="W74" s="12" t="s">
        <v>1662</v>
      </c>
      <c r="X74" s="14" t="s">
        <v>1926</v>
      </c>
      <c r="Y74" s="13" t="s">
        <v>126</v>
      </c>
    </row>
    <row r="75" spans="1:25" ht="57" thickBot="1">
      <c r="A75" s="7">
        <v>74</v>
      </c>
      <c r="B75" s="13" t="s">
        <v>1653</v>
      </c>
      <c r="C75" s="8" t="s">
        <v>6</v>
      </c>
      <c r="D75" s="8" t="s">
        <v>1713</v>
      </c>
      <c r="E75" s="8" t="s">
        <v>1944</v>
      </c>
      <c r="F75" s="8" t="s">
        <v>1945</v>
      </c>
      <c r="G75" s="9" t="s">
        <v>1951</v>
      </c>
      <c r="H75" s="9" t="s">
        <v>1816</v>
      </c>
      <c r="I75" s="10" t="s">
        <v>1667</v>
      </c>
      <c r="J75" s="7">
        <v>3</v>
      </c>
      <c r="K75" s="11" t="s">
        <v>1668</v>
      </c>
      <c r="L75" s="12">
        <v>20000</v>
      </c>
      <c r="M75" s="12" t="s">
        <v>1727</v>
      </c>
      <c r="N75" s="12">
        <v>2</v>
      </c>
      <c r="O75" s="12">
        <v>400</v>
      </c>
      <c r="P75" s="12" t="s">
        <v>1727</v>
      </c>
      <c r="Q75" s="12">
        <v>2</v>
      </c>
      <c r="R75" s="13">
        <v>1</v>
      </c>
      <c r="S75" s="13">
        <v>0</v>
      </c>
      <c r="T75" s="13">
        <v>8</v>
      </c>
      <c r="U75" s="13">
        <v>8</v>
      </c>
      <c r="V75" s="13" t="s">
        <v>1928</v>
      </c>
      <c r="W75" s="12" t="s">
        <v>1662</v>
      </c>
      <c r="X75" s="14" t="s">
        <v>1786</v>
      </c>
      <c r="Y75" s="13" t="s">
        <v>126</v>
      </c>
    </row>
    <row r="76" spans="1:25" ht="95.25" thickBot="1">
      <c r="A76" s="7">
        <v>75</v>
      </c>
      <c r="B76" s="13" t="s">
        <v>1653</v>
      </c>
      <c r="C76" s="8" t="s">
        <v>6</v>
      </c>
      <c r="D76" s="8" t="s">
        <v>1713</v>
      </c>
      <c r="E76" s="8" t="s">
        <v>1944</v>
      </c>
      <c r="F76" s="8" t="s">
        <v>1945</v>
      </c>
      <c r="G76" s="9" t="s">
        <v>1728</v>
      </c>
      <c r="H76" s="9" t="s">
        <v>1952</v>
      </c>
      <c r="I76" s="10" t="s">
        <v>1673</v>
      </c>
      <c r="J76" s="7">
        <v>3</v>
      </c>
      <c r="K76" s="11" t="s">
        <v>1674</v>
      </c>
      <c r="L76" s="12">
        <v>3500</v>
      </c>
      <c r="M76" s="12" t="s">
        <v>143</v>
      </c>
      <c r="N76" s="12">
        <v>1</v>
      </c>
      <c r="O76" s="12">
        <v>4</v>
      </c>
      <c r="P76" s="12" t="s">
        <v>143</v>
      </c>
      <c r="Q76" s="12">
        <v>1</v>
      </c>
      <c r="R76" s="13">
        <v>2</v>
      </c>
      <c r="S76" s="13">
        <v>0</v>
      </c>
      <c r="T76" s="13">
        <v>4</v>
      </c>
      <c r="U76" s="13">
        <v>4</v>
      </c>
      <c r="V76" s="13" t="s">
        <v>477</v>
      </c>
      <c r="W76" s="12" t="s">
        <v>1662</v>
      </c>
      <c r="X76" s="14" t="s">
        <v>1787</v>
      </c>
      <c r="Y76" s="13" t="s">
        <v>979</v>
      </c>
    </row>
    <row r="77" spans="1:25" ht="19.5" thickBot="1">
      <c r="A77" s="7">
        <v>76</v>
      </c>
      <c r="B77" s="13" t="s">
        <v>1653</v>
      </c>
      <c r="C77" s="8" t="s">
        <v>6</v>
      </c>
      <c r="D77" s="8" t="s">
        <v>1713</v>
      </c>
      <c r="E77" s="8" t="s">
        <v>1944</v>
      </c>
      <c r="F77" s="8" t="s">
        <v>1945</v>
      </c>
      <c r="G77" s="9" t="s">
        <v>1953</v>
      </c>
      <c r="H77" s="9" t="s">
        <v>1703</v>
      </c>
      <c r="I77" s="10" t="s">
        <v>1704</v>
      </c>
      <c r="J77" s="7">
        <v>2</v>
      </c>
      <c r="K77" s="11" t="s">
        <v>1789</v>
      </c>
      <c r="L77" s="12">
        <v>3500</v>
      </c>
      <c r="M77" s="12" t="s">
        <v>40</v>
      </c>
      <c r="N77" s="12">
        <v>1</v>
      </c>
      <c r="O77" s="12">
        <v>300</v>
      </c>
      <c r="P77" s="12" t="s">
        <v>40</v>
      </c>
      <c r="Q77" s="12">
        <v>1</v>
      </c>
      <c r="R77" s="13">
        <v>6</v>
      </c>
      <c r="S77" s="13" t="s">
        <v>1678</v>
      </c>
      <c r="T77" s="13">
        <v>2</v>
      </c>
      <c r="U77" s="13">
        <v>2</v>
      </c>
      <c r="V77" s="13" t="s">
        <v>477</v>
      </c>
      <c r="W77" s="12" t="s">
        <v>1662</v>
      </c>
      <c r="X77" s="14" t="s">
        <v>1790</v>
      </c>
      <c r="Y77" s="13" t="s">
        <v>126</v>
      </c>
    </row>
    <row r="78" spans="1:25" ht="32.25" thickBot="1">
      <c r="A78" s="7">
        <v>77</v>
      </c>
      <c r="B78" s="13" t="s">
        <v>1653</v>
      </c>
      <c r="C78" s="8" t="s">
        <v>6</v>
      </c>
      <c r="D78" s="8" t="s">
        <v>1713</v>
      </c>
      <c r="E78" s="8" t="s">
        <v>1944</v>
      </c>
      <c r="F78" s="8" t="s">
        <v>1945</v>
      </c>
      <c r="G78" s="9" t="s">
        <v>1954</v>
      </c>
      <c r="H78" s="9" t="s">
        <v>1703</v>
      </c>
      <c r="I78" s="10" t="s">
        <v>1955</v>
      </c>
      <c r="J78" s="7">
        <v>3</v>
      </c>
      <c r="K78" s="11" t="s">
        <v>1956</v>
      </c>
      <c r="L78" s="12">
        <v>11000</v>
      </c>
      <c r="M78" s="12" t="s">
        <v>258</v>
      </c>
      <c r="N78" s="12">
        <v>1</v>
      </c>
      <c r="O78" s="191">
        <v>1000</v>
      </c>
      <c r="P78" s="12" t="s">
        <v>258</v>
      </c>
      <c r="Q78" s="12">
        <v>1</v>
      </c>
      <c r="R78" s="13">
        <v>4</v>
      </c>
      <c r="S78" s="13">
        <v>0</v>
      </c>
      <c r="T78" s="13">
        <v>4</v>
      </c>
      <c r="U78" s="13">
        <v>4</v>
      </c>
      <c r="V78" s="13" t="s">
        <v>1833</v>
      </c>
      <c r="W78" s="12" t="s">
        <v>1662</v>
      </c>
      <c r="X78" s="14" t="s">
        <v>1957</v>
      </c>
      <c r="Y78" s="13" t="s">
        <v>126</v>
      </c>
    </row>
    <row r="79" spans="1:25" ht="95.25" thickBot="1">
      <c r="A79" s="7">
        <v>78</v>
      </c>
      <c r="B79" s="13" t="s">
        <v>1653</v>
      </c>
      <c r="C79" s="8" t="s">
        <v>6</v>
      </c>
      <c r="D79" s="8" t="s">
        <v>1713</v>
      </c>
      <c r="E79" s="8" t="s">
        <v>1958</v>
      </c>
      <c r="F79" s="8" t="s">
        <v>1959</v>
      </c>
      <c r="G79" s="9" t="s">
        <v>1960</v>
      </c>
      <c r="H79" s="9" t="s">
        <v>1961</v>
      </c>
      <c r="I79" s="10" t="s">
        <v>1659</v>
      </c>
      <c r="J79" s="7">
        <v>2</v>
      </c>
      <c r="K79" s="11" t="s">
        <v>1962</v>
      </c>
      <c r="L79" s="12">
        <v>10000</v>
      </c>
      <c r="M79" s="12" t="s">
        <v>24</v>
      </c>
      <c r="N79" s="12">
        <v>1</v>
      </c>
      <c r="O79" s="12">
        <v>40000</v>
      </c>
      <c r="P79" s="12" t="s">
        <v>24</v>
      </c>
      <c r="Q79" s="13">
        <v>1</v>
      </c>
      <c r="R79" s="13">
        <v>7</v>
      </c>
      <c r="S79" s="13">
        <v>0</v>
      </c>
      <c r="T79" s="13">
        <v>3</v>
      </c>
      <c r="U79" s="13">
        <v>3</v>
      </c>
      <c r="V79" s="13" t="s">
        <v>1661</v>
      </c>
      <c r="W79" s="12" t="s">
        <v>1662</v>
      </c>
      <c r="X79" s="14" t="s">
        <v>1663</v>
      </c>
      <c r="Y79" s="13" t="s">
        <v>1664</v>
      </c>
    </row>
    <row r="80" spans="1:25" ht="63.75" thickBot="1">
      <c r="A80" s="7">
        <v>79</v>
      </c>
      <c r="B80" s="13" t="s">
        <v>1653</v>
      </c>
      <c r="C80" s="8" t="s">
        <v>6</v>
      </c>
      <c r="D80" s="8" t="s">
        <v>1713</v>
      </c>
      <c r="E80" s="8" t="s">
        <v>1958</v>
      </c>
      <c r="F80" s="8" t="s">
        <v>1959</v>
      </c>
      <c r="G80" s="9" t="s">
        <v>1963</v>
      </c>
      <c r="H80" s="9" t="s">
        <v>1964</v>
      </c>
      <c r="I80" s="10" t="s">
        <v>1965</v>
      </c>
      <c r="J80" s="7">
        <v>3</v>
      </c>
      <c r="K80" s="11" t="s">
        <v>1966</v>
      </c>
      <c r="L80" s="12">
        <v>8000</v>
      </c>
      <c r="M80" s="12" t="s">
        <v>24</v>
      </c>
      <c r="N80" s="12">
        <v>1</v>
      </c>
      <c r="O80" s="12">
        <v>400</v>
      </c>
      <c r="P80" s="12" t="s">
        <v>24</v>
      </c>
      <c r="Q80" s="13">
        <v>1</v>
      </c>
      <c r="R80" s="13">
        <v>5</v>
      </c>
      <c r="S80" s="13">
        <v>0</v>
      </c>
      <c r="T80" s="13">
        <v>7</v>
      </c>
      <c r="U80" s="13">
        <v>7</v>
      </c>
      <c r="V80" s="13" t="s">
        <v>1967</v>
      </c>
      <c r="W80" s="12" t="s">
        <v>1662</v>
      </c>
      <c r="X80" s="14" t="s">
        <v>1968</v>
      </c>
      <c r="Y80" s="13" t="s">
        <v>1073</v>
      </c>
    </row>
    <row r="81" spans="1:25" ht="48" thickBot="1">
      <c r="A81" s="7">
        <v>80</v>
      </c>
      <c r="B81" s="13" t="s">
        <v>1653</v>
      </c>
      <c r="C81" s="8" t="s">
        <v>6</v>
      </c>
      <c r="D81" s="8" t="s">
        <v>1713</v>
      </c>
      <c r="E81" s="8" t="s">
        <v>1958</v>
      </c>
      <c r="F81" s="8" t="s">
        <v>1959</v>
      </c>
      <c r="G81" s="9" t="s">
        <v>1969</v>
      </c>
      <c r="H81" s="9" t="s">
        <v>1666</v>
      </c>
      <c r="I81" s="10" t="s">
        <v>1667</v>
      </c>
      <c r="J81" s="7">
        <v>2</v>
      </c>
      <c r="K81" s="11" t="s">
        <v>1970</v>
      </c>
      <c r="L81" s="12">
        <v>15000</v>
      </c>
      <c r="M81" s="12" t="s">
        <v>1727</v>
      </c>
      <c r="N81" s="12">
        <v>2</v>
      </c>
      <c r="O81" s="12">
        <v>100</v>
      </c>
      <c r="P81" s="12" t="s">
        <v>1727</v>
      </c>
      <c r="Q81" s="13">
        <v>1</v>
      </c>
      <c r="R81" s="13">
        <v>2</v>
      </c>
      <c r="S81" s="13">
        <v>0</v>
      </c>
      <c r="T81" s="13">
        <v>13</v>
      </c>
      <c r="U81" s="13">
        <v>13</v>
      </c>
      <c r="V81" s="13" t="s">
        <v>1669</v>
      </c>
      <c r="W81" s="12" t="s">
        <v>1662</v>
      </c>
      <c r="X81" s="14" t="s">
        <v>1670</v>
      </c>
      <c r="Y81" s="13" t="s">
        <v>126</v>
      </c>
    </row>
    <row r="82" spans="1:25" ht="126.75" thickBot="1">
      <c r="A82" s="7">
        <v>81</v>
      </c>
      <c r="B82" s="13" t="s">
        <v>1653</v>
      </c>
      <c r="C82" s="8" t="s">
        <v>6</v>
      </c>
      <c r="D82" s="8" t="s">
        <v>1713</v>
      </c>
      <c r="E82" s="8" t="s">
        <v>1958</v>
      </c>
      <c r="F82" s="8" t="s">
        <v>1959</v>
      </c>
      <c r="G82" s="9" t="s">
        <v>1971</v>
      </c>
      <c r="H82" s="9" t="s">
        <v>1972</v>
      </c>
      <c r="I82" s="10" t="s">
        <v>1673</v>
      </c>
      <c r="J82" s="7">
        <v>3</v>
      </c>
      <c r="K82" s="11" t="s">
        <v>1674</v>
      </c>
      <c r="L82" s="12">
        <v>3000</v>
      </c>
      <c r="M82" s="12" t="s">
        <v>143</v>
      </c>
      <c r="N82" s="12">
        <v>1</v>
      </c>
      <c r="O82" s="12">
        <v>6</v>
      </c>
      <c r="P82" s="12" t="s">
        <v>143</v>
      </c>
      <c r="Q82" s="13">
        <v>1</v>
      </c>
      <c r="R82" s="13">
        <v>4</v>
      </c>
      <c r="S82" s="13">
        <v>0</v>
      </c>
      <c r="T82" s="13">
        <v>6</v>
      </c>
      <c r="U82" s="13">
        <v>6</v>
      </c>
      <c r="V82" s="13" t="s">
        <v>477</v>
      </c>
      <c r="W82" s="12" t="s">
        <v>1662</v>
      </c>
      <c r="X82" s="14" t="s">
        <v>1675</v>
      </c>
      <c r="Y82" s="13" t="s">
        <v>126</v>
      </c>
    </row>
    <row r="83" spans="1:25" ht="63.75" thickBot="1">
      <c r="A83" s="7">
        <v>82</v>
      </c>
      <c r="B83" s="13" t="s">
        <v>1653</v>
      </c>
      <c r="C83" s="8" t="s">
        <v>6</v>
      </c>
      <c r="D83" s="8" t="s">
        <v>1713</v>
      </c>
      <c r="E83" s="8" t="s">
        <v>1958</v>
      </c>
      <c r="F83" s="8" t="s">
        <v>1959</v>
      </c>
      <c r="G83" s="9" t="s">
        <v>1973</v>
      </c>
      <c r="H83" s="9" t="s">
        <v>1363</v>
      </c>
      <c r="I83" s="10" t="s">
        <v>1974</v>
      </c>
      <c r="J83" s="7">
        <v>3</v>
      </c>
      <c r="K83" s="11" t="s">
        <v>1975</v>
      </c>
      <c r="L83" s="12">
        <v>20000</v>
      </c>
      <c r="M83" s="12" t="s">
        <v>1799</v>
      </c>
      <c r="N83" s="12">
        <v>1</v>
      </c>
      <c r="O83" s="12">
        <v>2000</v>
      </c>
      <c r="P83" s="12" t="s">
        <v>1799</v>
      </c>
      <c r="Q83" s="13">
        <v>1</v>
      </c>
      <c r="R83" s="13">
        <v>1</v>
      </c>
      <c r="S83" s="13">
        <v>0</v>
      </c>
      <c r="T83" s="13">
        <v>5</v>
      </c>
      <c r="U83" s="13">
        <v>5</v>
      </c>
      <c r="V83" s="13" t="s">
        <v>1976</v>
      </c>
      <c r="W83" s="12" t="s">
        <v>1662</v>
      </c>
      <c r="X83" s="14" t="s">
        <v>1977</v>
      </c>
      <c r="Y83" s="13" t="s">
        <v>126</v>
      </c>
    </row>
    <row r="84" spans="1:25" ht="48" thickBot="1">
      <c r="A84" s="7">
        <v>83</v>
      </c>
      <c r="B84" s="13" t="s">
        <v>1653</v>
      </c>
      <c r="C84" s="8" t="s">
        <v>6</v>
      </c>
      <c r="D84" s="8" t="s">
        <v>1713</v>
      </c>
      <c r="E84" s="8" t="s">
        <v>1958</v>
      </c>
      <c r="F84" s="8" t="s">
        <v>1959</v>
      </c>
      <c r="G84" s="9" t="s">
        <v>1978</v>
      </c>
      <c r="H84" s="9" t="s">
        <v>970</v>
      </c>
      <c r="I84" s="10" t="s">
        <v>1704</v>
      </c>
      <c r="J84" s="7">
        <v>2</v>
      </c>
      <c r="K84" s="11" t="s">
        <v>1979</v>
      </c>
      <c r="L84" s="12">
        <v>8000</v>
      </c>
      <c r="M84" s="12" t="s">
        <v>40</v>
      </c>
      <c r="N84" s="12">
        <v>1</v>
      </c>
      <c r="O84" s="12">
        <v>400</v>
      </c>
      <c r="P84" s="12" t="s">
        <v>40</v>
      </c>
      <c r="Q84" s="13">
        <v>1</v>
      </c>
      <c r="R84" s="13">
        <v>6</v>
      </c>
      <c r="S84" s="13">
        <v>2</v>
      </c>
      <c r="T84" s="13">
        <v>3</v>
      </c>
      <c r="U84" s="13">
        <v>3</v>
      </c>
      <c r="V84" s="13" t="s">
        <v>1695</v>
      </c>
      <c r="W84" s="12" t="s">
        <v>1662</v>
      </c>
      <c r="X84" s="14" t="s">
        <v>1706</v>
      </c>
      <c r="Y84" s="13" t="s">
        <v>126</v>
      </c>
    </row>
    <row r="85" spans="1:25" ht="32.25" thickBot="1">
      <c r="A85" s="7">
        <v>84</v>
      </c>
      <c r="B85" s="13" t="s">
        <v>1653</v>
      </c>
      <c r="C85" s="8" t="s">
        <v>6</v>
      </c>
      <c r="D85" s="8" t="s">
        <v>1713</v>
      </c>
      <c r="E85" s="8" t="s">
        <v>1958</v>
      </c>
      <c r="F85" s="8" t="s">
        <v>1959</v>
      </c>
      <c r="G85" s="9" t="s">
        <v>1980</v>
      </c>
      <c r="H85" s="9" t="s">
        <v>1124</v>
      </c>
      <c r="I85" s="10" t="s">
        <v>1981</v>
      </c>
      <c r="J85" s="7">
        <v>3</v>
      </c>
      <c r="K85" s="11" t="s">
        <v>1710</v>
      </c>
      <c r="L85" s="12">
        <v>9000</v>
      </c>
      <c r="M85" s="12" t="s">
        <v>258</v>
      </c>
      <c r="N85" s="12">
        <v>1</v>
      </c>
      <c r="O85" s="12">
        <v>2000</v>
      </c>
      <c r="P85" s="12" t="s">
        <v>258</v>
      </c>
      <c r="Q85" s="13">
        <v>1</v>
      </c>
      <c r="R85" s="13">
        <v>3</v>
      </c>
      <c r="S85" s="13">
        <v>0</v>
      </c>
      <c r="T85" s="13">
        <v>3</v>
      </c>
      <c r="U85" s="13">
        <v>3</v>
      </c>
      <c r="V85" s="13" t="s">
        <v>1711</v>
      </c>
      <c r="W85" s="12" t="s">
        <v>1662</v>
      </c>
      <c r="X85" s="11" t="s">
        <v>1982</v>
      </c>
      <c r="Y85" s="13" t="s">
        <v>126</v>
      </c>
    </row>
    <row r="86" spans="1:25" ht="48" thickBot="1">
      <c r="A86" s="7">
        <v>85</v>
      </c>
      <c r="B86" s="13" t="s">
        <v>1653</v>
      </c>
      <c r="C86" s="8" t="s">
        <v>6</v>
      </c>
      <c r="D86" s="8" t="s">
        <v>1713</v>
      </c>
      <c r="E86" s="8" t="s">
        <v>1983</v>
      </c>
      <c r="F86" s="8" t="s">
        <v>1984</v>
      </c>
      <c r="G86" s="9" t="s">
        <v>1985</v>
      </c>
      <c r="H86" s="9" t="s">
        <v>1752</v>
      </c>
      <c r="I86" s="10" t="s">
        <v>1659</v>
      </c>
      <c r="J86" s="7">
        <v>3</v>
      </c>
      <c r="K86" s="11" t="s">
        <v>1986</v>
      </c>
      <c r="L86" s="12">
        <v>7000</v>
      </c>
      <c r="M86" s="12" t="s">
        <v>1890</v>
      </c>
      <c r="N86" s="12">
        <v>1</v>
      </c>
      <c r="O86" s="12">
        <v>7000</v>
      </c>
      <c r="P86" s="12" t="s">
        <v>1890</v>
      </c>
      <c r="Q86" s="12">
        <v>1</v>
      </c>
      <c r="R86" s="13">
        <v>7</v>
      </c>
      <c r="S86" s="13">
        <v>0</v>
      </c>
      <c r="T86" s="13">
        <v>3</v>
      </c>
      <c r="U86" s="13">
        <v>3</v>
      </c>
      <c r="V86" s="13" t="s">
        <v>1661</v>
      </c>
      <c r="W86" s="12" t="s">
        <v>1662</v>
      </c>
      <c r="X86" s="14" t="s">
        <v>1949</v>
      </c>
      <c r="Y86" s="13" t="s">
        <v>1987</v>
      </c>
    </row>
    <row r="87" spans="1:25" ht="63.75" thickBot="1">
      <c r="A87" s="7">
        <v>86</v>
      </c>
      <c r="B87" s="13" t="s">
        <v>1653</v>
      </c>
      <c r="C87" s="8" t="s">
        <v>6</v>
      </c>
      <c r="D87" s="8" t="s">
        <v>1713</v>
      </c>
      <c r="E87" s="8" t="s">
        <v>1983</v>
      </c>
      <c r="F87" s="8" t="s">
        <v>1984</v>
      </c>
      <c r="G87" s="9" t="s">
        <v>1988</v>
      </c>
      <c r="H87" s="9" t="s">
        <v>1919</v>
      </c>
      <c r="I87" s="10" t="s">
        <v>1988</v>
      </c>
      <c r="J87" s="7">
        <v>3</v>
      </c>
      <c r="K87" s="11" t="s">
        <v>1989</v>
      </c>
      <c r="L87" s="12">
        <v>4000</v>
      </c>
      <c r="M87" s="12" t="s">
        <v>1890</v>
      </c>
      <c r="N87" s="12">
        <v>1</v>
      </c>
      <c r="O87" s="12">
        <v>500</v>
      </c>
      <c r="P87" s="12" t="s">
        <v>1890</v>
      </c>
      <c r="Q87" s="12">
        <v>2</v>
      </c>
      <c r="R87" s="13">
        <v>6</v>
      </c>
      <c r="S87" s="13">
        <v>0</v>
      </c>
      <c r="T87" s="13">
        <v>3</v>
      </c>
      <c r="U87" s="13">
        <v>3</v>
      </c>
      <c r="V87" s="13" t="s">
        <v>1967</v>
      </c>
      <c r="W87" s="12" t="s">
        <v>1662</v>
      </c>
      <c r="X87" s="14" t="s">
        <v>1990</v>
      </c>
      <c r="Y87" s="13" t="s">
        <v>1915</v>
      </c>
    </row>
    <row r="88" spans="1:25" ht="32.25" thickBot="1">
      <c r="A88" s="7">
        <v>87</v>
      </c>
      <c r="B88" s="13" t="s">
        <v>1653</v>
      </c>
      <c r="C88" s="8" t="s">
        <v>6</v>
      </c>
      <c r="D88" s="8" t="s">
        <v>1713</v>
      </c>
      <c r="E88" s="8" t="s">
        <v>1983</v>
      </c>
      <c r="F88" s="8" t="s">
        <v>1984</v>
      </c>
      <c r="G88" s="9" t="s">
        <v>1991</v>
      </c>
      <c r="H88" s="9" t="s">
        <v>1836</v>
      </c>
      <c r="I88" s="10" t="s">
        <v>1992</v>
      </c>
      <c r="J88" s="7">
        <v>3</v>
      </c>
      <c r="K88" s="11" t="s">
        <v>1993</v>
      </c>
      <c r="L88" s="12">
        <v>12000</v>
      </c>
      <c r="M88" s="12" t="s">
        <v>1839</v>
      </c>
      <c r="N88" s="12">
        <v>1</v>
      </c>
      <c r="O88" s="12">
        <v>1200</v>
      </c>
      <c r="P88" s="12" t="s">
        <v>1839</v>
      </c>
      <c r="Q88" s="12">
        <v>1</v>
      </c>
      <c r="R88" s="13">
        <v>4</v>
      </c>
      <c r="S88" s="13">
        <v>0</v>
      </c>
      <c r="T88" s="13">
        <v>4</v>
      </c>
      <c r="U88" s="13">
        <v>4</v>
      </c>
      <c r="V88" s="13" t="s">
        <v>1994</v>
      </c>
      <c r="W88" s="12" t="s">
        <v>1662</v>
      </c>
      <c r="X88" s="14" t="s">
        <v>1995</v>
      </c>
      <c r="Y88" s="13" t="s">
        <v>1987</v>
      </c>
    </row>
    <row r="89" spans="1:25" ht="75.75" thickBot="1">
      <c r="A89" s="7">
        <v>88</v>
      </c>
      <c r="B89" s="13" t="s">
        <v>1653</v>
      </c>
      <c r="C89" s="8" t="s">
        <v>6</v>
      </c>
      <c r="D89" s="8" t="s">
        <v>1713</v>
      </c>
      <c r="E89" s="8" t="s">
        <v>1983</v>
      </c>
      <c r="F89" s="8" t="s">
        <v>1984</v>
      </c>
      <c r="G89" s="9" t="s">
        <v>1996</v>
      </c>
      <c r="H89" s="9" t="s">
        <v>1997</v>
      </c>
      <c r="I89" s="10" t="s">
        <v>1667</v>
      </c>
      <c r="J89" s="7">
        <v>2</v>
      </c>
      <c r="K89" s="11" t="s">
        <v>1998</v>
      </c>
      <c r="L89" s="12">
        <v>12000</v>
      </c>
      <c r="M89" s="12" t="s">
        <v>1894</v>
      </c>
      <c r="N89" s="12">
        <v>1</v>
      </c>
      <c r="O89" s="12">
        <v>290</v>
      </c>
      <c r="P89" s="12" t="s">
        <v>1894</v>
      </c>
      <c r="Q89" s="12">
        <v>2</v>
      </c>
      <c r="R89" s="13">
        <v>1</v>
      </c>
      <c r="S89" s="13"/>
      <c r="T89" s="13">
        <v>5</v>
      </c>
      <c r="U89" s="13">
        <v>5</v>
      </c>
      <c r="V89" s="13" t="s">
        <v>1999</v>
      </c>
      <c r="W89" s="12" t="s">
        <v>1662</v>
      </c>
      <c r="X89" s="14" t="s">
        <v>2000</v>
      </c>
      <c r="Y89" s="13" t="s">
        <v>1987</v>
      </c>
    </row>
    <row r="90" spans="1:25" ht="48" thickBot="1">
      <c r="A90" s="7">
        <v>89</v>
      </c>
      <c r="B90" s="13" t="s">
        <v>1653</v>
      </c>
      <c r="C90" s="8" t="s">
        <v>6</v>
      </c>
      <c r="D90" s="8" t="s">
        <v>1713</v>
      </c>
      <c r="E90" s="8" t="s">
        <v>1983</v>
      </c>
      <c r="F90" s="8" t="s">
        <v>1984</v>
      </c>
      <c r="G90" s="9" t="s">
        <v>2001</v>
      </c>
      <c r="H90" s="9" t="s">
        <v>1666</v>
      </c>
      <c r="I90" s="10" t="s">
        <v>2002</v>
      </c>
      <c r="J90" s="7">
        <v>3</v>
      </c>
      <c r="K90" s="11" t="s">
        <v>2003</v>
      </c>
      <c r="L90" s="12">
        <v>5500</v>
      </c>
      <c r="M90" s="12" t="s">
        <v>1856</v>
      </c>
      <c r="N90" s="12">
        <v>1</v>
      </c>
      <c r="O90" s="12">
        <v>28</v>
      </c>
      <c r="P90" s="12" t="s">
        <v>1856</v>
      </c>
      <c r="Q90" s="12">
        <v>1</v>
      </c>
      <c r="R90" s="13">
        <v>2</v>
      </c>
      <c r="S90" s="13"/>
      <c r="T90" s="13">
        <v>4</v>
      </c>
      <c r="U90" s="13">
        <v>4</v>
      </c>
      <c r="V90" s="13" t="s">
        <v>1999</v>
      </c>
      <c r="W90" s="12" t="s">
        <v>1662</v>
      </c>
      <c r="X90" s="14" t="s">
        <v>2004</v>
      </c>
      <c r="Y90" s="13" t="s">
        <v>1987</v>
      </c>
    </row>
    <row r="91" spans="1:25" ht="48" thickBot="1">
      <c r="A91" s="7">
        <v>90</v>
      </c>
      <c r="B91" s="13" t="s">
        <v>1653</v>
      </c>
      <c r="C91" s="8" t="s">
        <v>6</v>
      </c>
      <c r="D91" s="8" t="s">
        <v>1713</v>
      </c>
      <c r="E91" s="8" t="s">
        <v>1983</v>
      </c>
      <c r="F91" s="8" t="s">
        <v>1984</v>
      </c>
      <c r="G91" s="9" t="s">
        <v>2005</v>
      </c>
      <c r="H91" s="9" t="s">
        <v>1952</v>
      </c>
      <c r="I91" s="10" t="s">
        <v>2006</v>
      </c>
      <c r="J91" s="7">
        <v>3</v>
      </c>
      <c r="K91" s="11" t="s">
        <v>2007</v>
      </c>
      <c r="L91" s="12">
        <v>8000</v>
      </c>
      <c r="M91" s="12" t="s">
        <v>1856</v>
      </c>
      <c r="N91" s="12">
        <v>1</v>
      </c>
      <c r="O91" s="12">
        <v>30</v>
      </c>
      <c r="P91" s="12" t="s">
        <v>1856</v>
      </c>
      <c r="Q91" s="12">
        <v>1</v>
      </c>
      <c r="R91" s="13">
        <v>3</v>
      </c>
      <c r="S91" s="13">
        <v>0</v>
      </c>
      <c r="T91" s="13">
        <v>3</v>
      </c>
      <c r="U91" s="13">
        <v>3</v>
      </c>
      <c r="V91" s="13" t="s">
        <v>2008</v>
      </c>
      <c r="W91" s="12" t="s">
        <v>1662</v>
      </c>
      <c r="X91" s="14" t="s">
        <v>2009</v>
      </c>
      <c r="Y91" s="13" t="s">
        <v>1987</v>
      </c>
    </row>
    <row r="92" spans="1:25" ht="19.5" thickBot="1">
      <c r="A92" s="7">
        <v>91</v>
      </c>
      <c r="B92" s="13" t="s">
        <v>1653</v>
      </c>
      <c r="C92" s="8" t="s">
        <v>6</v>
      </c>
      <c r="D92" s="8" t="s">
        <v>1713</v>
      </c>
      <c r="E92" s="8" t="s">
        <v>1983</v>
      </c>
      <c r="F92" s="8" t="s">
        <v>1984</v>
      </c>
      <c r="G92" s="9" t="s">
        <v>2010</v>
      </c>
      <c r="H92" s="9" t="s">
        <v>1703</v>
      </c>
      <c r="I92" s="10" t="s">
        <v>808</v>
      </c>
      <c r="J92" s="7">
        <v>3</v>
      </c>
      <c r="K92" s="11" t="s">
        <v>1789</v>
      </c>
      <c r="L92" s="12">
        <v>3000</v>
      </c>
      <c r="M92" s="12" t="s">
        <v>40</v>
      </c>
      <c r="N92" s="12">
        <v>1</v>
      </c>
      <c r="O92" s="12">
        <v>180</v>
      </c>
      <c r="P92" s="12" t="s">
        <v>40</v>
      </c>
      <c r="Q92" s="12">
        <v>1</v>
      </c>
      <c r="R92" s="13">
        <v>5</v>
      </c>
      <c r="S92" s="13">
        <v>0</v>
      </c>
      <c r="T92" s="13">
        <v>2</v>
      </c>
      <c r="U92" s="13">
        <v>2</v>
      </c>
      <c r="V92" s="13" t="s">
        <v>1891</v>
      </c>
      <c r="W92" s="12" t="s">
        <v>1662</v>
      </c>
      <c r="X92" s="14" t="s">
        <v>1790</v>
      </c>
      <c r="Y92" s="13" t="s">
        <v>1987</v>
      </c>
    </row>
    <row r="93" spans="1:25" ht="63.75" thickBot="1">
      <c r="A93" s="7">
        <v>92</v>
      </c>
      <c r="B93" s="13" t="s">
        <v>1653</v>
      </c>
      <c r="C93" s="8" t="s">
        <v>6</v>
      </c>
      <c r="D93" s="8" t="s">
        <v>1654</v>
      </c>
      <c r="E93" s="8" t="s">
        <v>2011</v>
      </c>
      <c r="F93" s="8" t="s">
        <v>2012</v>
      </c>
      <c r="G93" s="9" t="s">
        <v>2013</v>
      </c>
      <c r="H93" s="9" t="s">
        <v>2014</v>
      </c>
      <c r="I93" s="10" t="s">
        <v>2015</v>
      </c>
      <c r="J93" s="7">
        <v>3</v>
      </c>
      <c r="K93" s="11" t="s">
        <v>2016</v>
      </c>
      <c r="L93" s="12">
        <v>120</v>
      </c>
      <c r="M93" s="12" t="s">
        <v>24</v>
      </c>
      <c r="N93" s="12">
        <v>1</v>
      </c>
      <c r="O93" s="12">
        <v>400</v>
      </c>
      <c r="P93" s="12" t="s">
        <v>24</v>
      </c>
      <c r="Q93" s="12">
        <v>1</v>
      </c>
      <c r="R93" s="13">
        <v>5</v>
      </c>
      <c r="S93" s="13">
        <v>0</v>
      </c>
      <c r="T93" s="13">
        <v>1</v>
      </c>
      <c r="U93" s="13">
        <v>1</v>
      </c>
      <c r="V93" s="13" t="s">
        <v>1967</v>
      </c>
      <c r="W93" s="12" t="s">
        <v>1662</v>
      </c>
      <c r="X93" s="14" t="s">
        <v>1968</v>
      </c>
      <c r="Y93" s="13" t="s">
        <v>1073</v>
      </c>
    </row>
    <row r="94" spans="1:25" ht="48" thickBot="1">
      <c r="A94" s="7">
        <v>93</v>
      </c>
      <c r="B94" s="13" t="s">
        <v>1653</v>
      </c>
      <c r="C94" s="8" t="s">
        <v>6</v>
      </c>
      <c r="D94" s="8" t="s">
        <v>1654</v>
      </c>
      <c r="E94" s="8" t="s">
        <v>2011</v>
      </c>
      <c r="F94" s="8" t="s">
        <v>2012</v>
      </c>
      <c r="G94" s="9" t="s">
        <v>2017</v>
      </c>
      <c r="H94" s="9" t="s">
        <v>1880</v>
      </c>
      <c r="I94" s="10" t="s">
        <v>1667</v>
      </c>
      <c r="J94" s="7">
        <v>2</v>
      </c>
      <c r="K94" s="11" t="s">
        <v>1830</v>
      </c>
      <c r="L94" s="12">
        <v>7000</v>
      </c>
      <c r="M94" s="12" t="s">
        <v>1727</v>
      </c>
      <c r="N94" s="12">
        <v>2</v>
      </c>
      <c r="O94" s="12">
        <v>150</v>
      </c>
      <c r="P94" s="12" t="s">
        <v>1727</v>
      </c>
      <c r="Q94" s="12">
        <v>2</v>
      </c>
      <c r="R94" s="13">
        <v>1</v>
      </c>
      <c r="S94" s="13">
        <v>0</v>
      </c>
      <c r="T94" s="13">
        <v>1</v>
      </c>
      <c r="U94" s="13">
        <v>1</v>
      </c>
      <c r="V94" s="13" t="s">
        <v>1669</v>
      </c>
      <c r="W94" s="12" t="s">
        <v>1662</v>
      </c>
      <c r="X94" s="14" t="s">
        <v>1670</v>
      </c>
      <c r="Y94" s="13" t="s">
        <v>126</v>
      </c>
    </row>
    <row r="95" spans="1:25" ht="63.75" thickBot="1">
      <c r="A95" s="7">
        <v>94</v>
      </c>
      <c r="B95" s="13" t="s">
        <v>1653</v>
      </c>
      <c r="C95" s="8" t="s">
        <v>6</v>
      </c>
      <c r="D95" s="8" t="s">
        <v>1654</v>
      </c>
      <c r="E95" s="8" t="s">
        <v>2011</v>
      </c>
      <c r="F95" s="8" t="s">
        <v>2012</v>
      </c>
      <c r="G95" s="9" t="s">
        <v>2018</v>
      </c>
      <c r="H95" s="9" t="s">
        <v>2019</v>
      </c>
      <c r="I95" s="10" t="s">
        <v>2020</v>
      </c>
      <c r="J95" s="7">
        <v>3</v>
      </c>
      <c r="K95" s="11" t="s">
        <v>2021</v>
      </c>
      <c r="L95" s="12">
        <v>400</v>
      </c>
      <c r="M95" s="12" t="s">
        <v>1890</v>
      </c>
      <c r="N95" s="12">
        <v>4</v>
      </c>
      <c r="O95" s="12">
        <v>500</v>
      </c>
      <c r="P95" s="12" t="s">
        <v>1890</v>
      </c>
      <c r="Q95" s="12">
        <v>4</v>
      </c>
      <c r="R95" s="13">
        <v>4</v>
      </c>
      <c r="S95" s="13">
        <v>0</v>
      </c>
      <c r="T95" s="13">
        <v>2</v>
      </c>
      <c r="U95" s="13">
        <v>2</v>
      </c>
      <c r="V95" s="13" t="s">
        <v>1967</v>
      </c>
      <c r="W95" s="12" t="s">
        <v>1662</v>
      </c>
      <c r="X95" s="14" t="s">
        <v>2022</v>
      </c>
      <c r="Y95" s="13" t="s">
        <v>125</v>
      </c>
    </row>
    <row r="96" spans="1:25" ht="63.75" thickBot="1">
      <c r="A96" s="7">
        <v>95</v>
      </c>
      <c r="B96" s="13" t="s">
        <v>1653</v>
      </c>
      <c r="C96" s="8" t="s">
        <v>6</v>
      </c>
      <c r="D96" s="8" t="s">
        <v>1654</v>
      </c>
      <c r="E96" s="8" t="s">
        <v>2011</v>
      </c>
      <c r="F96" s="8" t="s">
        <v>1959</v>
      </c>
      <c r="G96" s="9" t="s">
        <v>2023</v>
      </c>
      <c r="H96" s="9" t="s">
        <v>58</v>
      </c>
      <c r="I96" s="10" t="s">
        <v>2024</v>
      </c>
      <c r="J96" s="7">
        <v>3</v>
      </c>
      <c r="K96" s="11" t="s">
        <v>2025</v>
      </c>
      <c r="L96" s="12">
        <v>580</v>
      </c>
      <c r="M96" s="12" t="s">
        <v>1799</v>
      </c>
      <c r="N96" s="12">
        <v>2</v>
      </c>
      <c r="O96" s="12">
        <v>300</v>
      </c>
      <c r="P96" s="12" t="s">
        <v>1799</v>
      </c>
      <c r="Q96" s="12">
        <v>2</v>
      </c>
      <c r="R96" s="13">
        <v>1</v>
      </c>
      <c r="S96" s="13">
        <v>0</v>
      </c>
      <c r="T96" s="13">
        <v>1</v>
      </c>
      <c r="U96" s="13">
        <v>1</v>
      </c>
      <c r="V96" s="13" t="s">
        <v>477</v>
      </c>
      <c r="W96" s="12" t="s">
        <v>1662</v>
      </c>
      <c r="X96" s="14" t="s">
        <v>2026</v>
      </c>
      <c r="Y96" s="13" t="s">
        <v>126</v>
      </c>
    </row>
    <row r="97" spans="1:25" ht="48" thickBot="1">
      <c r="A97" s="7">
        <v>96</v>
      </c>
      <c r="B97" s="13" t="s">
        <v>1653</v>
      </c>
      <c r="C97" s="8" t="s">
        <v>6</v>
      </c>
      <c r="D97" s="8" t="s">
        <v>1654</v>
      </c>
      <c r="E97" s="8" t="s">
        <v>2011</v>
      </c>
      <c r="F97" s="8" t="s">
        <v>2012</v>
      </c>
      <c r="G97" s="9" t="s">
        <v>2027</v>
      </c>
      <c r="H97" s="9" t="s">
        <v>1703</v>
      </c>
      <c r="I97" s="10" t="s">
        <v>1704</v>
      </c>
      <c r="J97" s="7">
        <v>2</v>
      </c>
      <c r="K97" s="11" t="s">
        <v>1979</v>
      </c>
      <c r="L97" s="12">
        <v>500</v>
      </c>
      <c r="M97" s="12" t="s">
        <v>40</v>
      </c>
      <c r="N97" s="12">
        <v>1</v>
      </c>
      <c r="O97" s="12">
        <v>400</v>
      </c>
      <c r="P97" s="12" t="s">
        <v>40</v>
      </c>
      <c r="Q97" s="12">
        <v>1</v>
      </c>
      <c r="R97" s="13">
        <v>6</v>
      </c>
      <c r="S97" s="13">
        <v>0</v>
      </c>
      <c r="T97" s="13">
        <v>3</v>
      </c>
      <c r="U97" s="13">
        <v>3</v>
      </c>
      <c r="V97" s="13" t="s">
        <v>1695</v>
      </c>
      <c r="W97" s="12" t="s">
        <v>1662</v>
      </c>
      <c r="X97" s="14" t="s">
        <v>1706</v>
      </c>
      <c r="Y97" s="13" t="s">
        <v>126</v>
      </c>
    </row>
    <row r="98" spans="1:25" ht="38.25" thickBot="1">
      <c r="A98" s="7">
        <v>97</v>
      </c>
      <c r="B98" s="13" t="s">
        <v>1653</v>
      </c>
      <c r="C98" s="8" t="s">
        <v>6</v>
      </c>
      <c r="D98" s="8" t="s">
        <v>1654</v>
      </c>
      <c r="E98" s="8" t="s">
        <v>2011</v>
      </c>
      <c r="F98" s="8" t="s">
        <v>2012</v>
      </c>
      <c r="G98" s="9" t="s">
        <v>2028</v>
      </c>
      <c r="H98" s="9" t="s">
        <v>1822</v>
      </c>
      <c r="I98" s="10" t="s">
        <v>2029</v>
      </c>
      <c r="J98" s="7">
        <v>3</v>
      </c>
      <c r="K98" s="11" t="s">
        <v>2030</v>
      </c>
      <c r="L98" s="12">
        <v>350</v>
      </c>
      <c r="M98" s="12" t="s">
        <v>258</v>
      </c>
      <c r="N98" s="12">
        <v>6</v>
      </c>
      <c r="O98" s="12">
        <v>1000</v>
      </c>
      <c r="P98" s="12" t="s">
        <v>258</v>
      </c>
      <c r="Q98" s="12">
        <v>6</v>
      </c>
      <c r="R98" s="13">
        <v>3</v>
      </c>
      <c r="S98" s="13">
        <v>0</v>
      </c>
      <c r="T98" s="13">
        <v>3</v>
      </c>
      <c r="U98" s="13">
        <v>3</v>
      </c>
      <c r="V98" s="13" t="s">
        <v>1711</v>
      </c>
      <c r="W98" s="12" t="s">
        <v>1662</v>
      </c>
      <c r="X98" s="11" t="s">
        <v>2031</v>
      </c>
      <c r="Y98" s="13" t="s">
        <v>126</v>
      </c>
    </row>
    <row r="99" spans="1:25" ht="48" thickBot="1">
      <c r="A99" s="7">
        <v>98</v>
      </c>
      <c r="B99" s="13" t="s">
        <v>1653</v>
      </c>
      <c r="C99" s="8" t="s">
        <v>6</v>
      </c>
      <c r="D99" s="8" t="s">
        <v>1654</v>
      </c>
      <c r="E99" s="8" t="s">
        <v>2032</v>
      </c>
      <c r="F99" s="8" t="s">
        <v>2033</v>
      </c>
      <c r="G99" s="9" t="s">
        <v>1946</v>
      </c>
      <c r="H99" s="9" t="s">
        <v>1752</v>
      </c>
      <c r="I99" s="10" t="s">
        <v>1659</v>
      </c>
      <c r="J99" s="7">
        <v>2</v>
      </c>
      <c r="K99" s="11" t="s">
        <v>1947</v>
      </c>
      <c r="L99" s="12">
        <v>6000</v>
      </c>
      <c r="M99" s="12" t="s">
        <v>24</v>
      </c>
      <c r="N99" s="12">
        <v>1</v>
      </c>
      <c r="O99" s="191">
        <v>5000</v>
      </c>
      <c r="P99" s="12" t="s">
        <v>24</v>
      </c>
      <c r="Q99" s="12">
        <v>1</v>
      </c>
      <c r="R99" s="13">
        <v>6</v>
      </c>
      <c r="S99" s="13">
        <v>0</v>
      </c>
      <c r="T99" s="13">
        <v>3</v>
      </c>
      <c r="U99" s="13">
        <v>3</v>
      </c>
      <c r="V99" s="13" t="s">
        <v>1948</v>
      </c>
      <c r="W99" s="12" t="s">
        <v>1662</v>
      </c>
      <c r="X99" s="14" t="s">
        <v>1949</v>
      </c>
      <c r="Y99" s="13" t="s">
        <v>126</v>
      </c>
    </row>
    <row r="100" spans="1:25" ht="38.25" thickBot="1">
      <c r="A100" s="7">
        <v>99</v>
      </c>
      <c r="B100" s="13" t="s">
        <v>1653</v>
      </c>
      <c r="C100" s="8" t="s">
        <v>6</v>
      </c>
      <c r="D100" s="8" t="s">
        <v>1654</v>
      </c>
      <c r="E100" s="8" t="s">
        <v>2032</v>
      </c>
      <c r="F100" s="8" t="s">
        <v>2033</v>
      </c>
      <c r="G100" s="9" t="s">
        <v>2034</v>
      </c>
      <c r="H100" s="9" t="s">
        <v>1952</v>
      </c>
      <c r="I100" s="10" t="s">
        <v>1923</v>
      </c>
      <c r="J100" s="7">
        <v>3</v>
      </c>
      <c r="K100" s="11" t="s">
        <v>1924</v>
      </c>
      <c r="L100" s="12">
        <v>6000</v>
      </c>
      <c r="M100" s="12" t="s">
        <v>1856</v>
      </c>
      <c r="N100" s="12">
        <v>1</v>
      </c>
      <c r="O100" s="191">
        <v>30</v>
      </c>
      <c r="P100" s="12" t="s">
        <v>1856</v>
      </c>
      <c r="Q100" s="12">
        <v>1</v>
      </c>
      <c r="R100" s="13">
        <v>3</v>
      </c>
      <c r="S100" s="13">
        <v>0</v>
      </c>
      <c r="T100" s="13">
        <v>8</v>
      </c>
      <c r="U100" s="13">
        <v>8</v>
      </c>
      <c r="V100" s="13" t="s">
        <v>1950</v>
      </c>
      <c r="W100" s="12" t="s">
        <v>1662</v>
      </c>
      <c r="X100" s="14" t="s">
        <v>1926</v>
      </c>
      <c r="Y100" s="13" t="s">
        <v>126</v>
      </c>
    </row>
    <row r="101" spans="1:25" ht="57" thickBot="1">
      <c r="A101" s="7">
        <v>100</v>
      </c>
      <c r="B101" s="13" t="s">
        <v>1653</v>
      </c>
      <c r="C101" s="8" t="s">
        <v>6</v>
      </c>
      <c r="D101" s="8" t="s">
        <v>1654</v>
      </c>
      <c r="E101" s="8" t="s">
        <v>2032</v>
      </c>
      <c r="F101" s="8" t="s">
        <v>2033</v>
      </c>
      <c r="G101" s="9" t="s">
        <v>1951</v>
      </c>
      <c r="H101" s="9" t="s">
        <v>1816</v>
      </c>
      <c r="I101" s="10" t="s">
        <v>1667</v>
      </c>
      <c r="J101" s="7">
        <v>3</v>
      </c>
      <c r="K101" s="11" t="s">
        <v>1668</v>
      </c>
      <c r="L101" s="12">
        <v>12000</v>
      </c>
      <c r="M101" s="12" t="s">
        <v>1727</v>
      </c>
      <c r="N101" s="12">
        <v>2</v>
      </c>
      <c r="O101" s="12">
        <v>400</v>
      </c>
      <c r="P101" s="12" t="s">
        <v>1727</v>
      </c>
      <c r="Q101" s="12">
        <v>2</v>
      </c>
      <c r="R101" s="13">
        <v>1</v>
      </c>
      <c r="S101" s="13">
        <v>0</v>
      </c>
      <c r="T101" s="13">
        <v>6</v>
      </c>
      <c r="U101" s="13">
        <v>6</v>
      </c>
      <c r="V101" s="13" t="s">
        <v>1928</v>
      </c>
      <c r="W101" s="12" t="s">
        <v>1662</v>
      </c>
      <c r="X101" s="14" t="s">
        <v>1786</v>
      </c>
      <c r="Y101" s="13" t="s">
        <v>126</v>
      </c>
    </row>
    <row r="102" spans="1:25" ht="95.25" thickBot="1">
      <c r="A102" s="7">
        <v>101</v>
      </c>
      <c r="B102" s="13" t="s">
        <v>1653</v>
      </c>
      <c r="C102" s="8" t="s">
        <v>6</v>
      </c>
      <c r="D102" s="8" t="s">
        <v>1654</v>
      </c>
      <c r="E102" s="8" t="s">
        <v>2032</v>
      </c>
      <c r="F102" s="8" t="s">
        <v>2033</v>
      </c>
      <c r="G102" s="9" t="s">
        <v>1728</v>
      </c>
      <c r="H102" s="9" t="s">
        <v>1666</v>
      </c>
      <c r="I102" s="10" t="s">
        <v>1673</v>
      </c>
      <c r="J102" s="7">
        <v>3</v>
      </c>
      <c r="K102" s="11" t="s">
        <v>1674</v>
      </c>
      <c r="L102" s="12">
        <v>3000</v>
      </c>
      <c r="M102" s="12" t="s">
        <v>143</v>
      </c>
      <c r="N102" s="12">
        <v>1</v>
      </c>
      <c r="O102" s="12">
        <v>4</v>
      </c>
      <c r="P102" s="12" t="s">
        <v>143</v>
      </c>
      <c r="Q102" s="12">
        <v>1</v>
      </c>
      <c r="R102" s="13">
        <v>2</v>
      </c>
      <c r="S102" s="13">
        <v>0</v>
      </c>
      <c r="T102" s="13">
        <v>4</v>
      </c>
      <c r="U102" s="13">
        <v>4</v>
      </c>
      <c r="V102" s="13" t="s">
        <v>1881</v>
      </c>
      <c r="W102" s="12" t="s">
        <v>1662</v>
      </c>
      <c r="X102" s="14" t="s">
        <v>1787</v>
      </c>
      <c r="Y102" s="13" t="s">
        <v>979</v>
      </c>
    </row>
    <row r="103" spans="1:25" ht="48" thickBot="1">
      <c r="A103" s="7">
        <v>102</v>
      </c>
      <c r="B103" s="13" t="s">
        <v>1653</v>
      </c>
      <c r="C103" s="8" t="s">
        <v>6</v>
      </c>
      <c r="D103" s="8" t="s">
        <v>1654</v>
      </c>
      <c r="E103" s="8" t="s">
        <v>2035</v>
      </c>
      <c r="F103" s="8" t="s">
        <v>2036</v>
      </c>
      <c r="G103" s="9" t="s">
        <v>1946</v>
      </c>
      <c r="H103" s="9" t="s">
        <v>1752</v>
      </c>
      <c r="I103" s="10" t="s">
        <v>1659</v>
      </c>
      <c r="J103" s="7">
        <v>2</v>
      </c>
      <c r="K103" s="11" t="s">
        <v>1947</v>
      </c>
      <c r="L103" s="12">
        <v>5000</v>
      </c>
      <c r="M103" s="12" t="s">
        <v>24</v>
      </c>
      <c r="N103" s="12">
        <v>1</v>
      </c>
      <c r="O103" s="191">
        <v>5000</v>
      </c>
      <c r="P103" s="12" t="s">
        <v>24</v>
      </c>
      <c r="Q103" s="12">
        <v>1</v>
      </c>
      <c r="R103" s="13">
        <v>4</v>
      </c>
      <c r="S103" s="13">
        <v>0</v>
      </c>
      <c r="T103" s="13">
        <v>3</v>
      </c>
      <c r="U103" s="13">
        <v>3</v>
      </c>
      <c r="V103" s="13" t="s">
        <v>1948</v>
      </c>
      <c r="W103" s="12" t="s">
        <v>1662</v>
      </c>
      <c r="X103" s="14" t="s">
        <v>1949</v>
      </c>
      <c r="Y103" s="13" t="s">
        <v>126</v>
      </c>
    </row>
    <row r="104" spans="1:25" ht="57" thickBot="1">
      <c r="A104" s="7">
        <v>103</v>
      </c>
      <c r="B104" s="13" t="s">
        <v>1653</v>
      </c>
      <c r="C104" s="8" t="s">
        <v>6</v>
      </c>
      <c r="D104" s="8" t="s">
        <v>1654</v>
      </c>
      <c r="E104" s="8" t="s">
        <v>2035</v>
      </c>
      <c r="F104" s="8" t="s">
        <v>2036</v>
      </c>
      <c r="G104" s="9" t="s">
        <v>2037</v>
      </c>
      <c r="H104" s="9" t="s">
        <v>1816</v>
      </c>
      <c r="I104" s="10" t="s">
        <v>1667</v>
      </c>
      <c r="J104" s="7">
        <v>3</v>
      </c>
      <c r="K104" s="11" t="s">
        <v>1668</v>
      </c>
      <c r="L104" s="12">
        <v>16000</v>
      </c>
      <c r="M104" s="12" t="s">
        <v>1727</v>
      </c>
      <c r="N104" s="12">
        <v>1</v>
      </c>
      <c r="O104" s="12">
        <v>350</v>
      </c>
      <c r="P104" s="12" t="s">
        <v>1727</v>
      </c>
      <c r="Q104" s="12">
        <v>1</v>
      </c>
      <c r="R104" s="13">
        <v>1</v>
      </c>
      <c r="S104" s="13">
        <v>0</v>
      </c>
      <c r="T104" s="13">
        <v>8</v>
      </c>
      <c r="U104" s="13">
        <v>8</v>
      </c>
      <c r="V104" s="13" t="s">
        <v>1928</v>
      </c>
      <c r="W104" s="12" t="s">
        <v>1662</v>
      </c>
      <c r="X104" s="14" t="s">
        <v>1786</v>
      </c>
      <c r="Y104" s="13" t="s">
        <v>126</v>
      </c>
    </row>
    <row r="105" spans="1:25" ht="95.25" thickBot="1">
      <c r="A105" s="7">
        <v>104</v>
      </c>
      <c r="B105" s="13" t="s">
        <v>1653</v>
      </c>
      <c r="C105" s="8" t="s">
        <v>6</v>
      </c>
      <c r="D105" s="8" t="s">
        <v>1654</v>
      </c>
      <c r="E105" s="8" t="s">
        <v>2035</v>
      </c>
      <c r="F105" s="8" t="s">
        <v>2036</v>
      </c>
      <c r="G105" s="9" t="s">
        <v>1728</v>
      </c>
      <c r="H105" s="9" t="s">
        <v>2038</v>
      </c>
      <c r="I105" s="10" t="s">
        <v>1673</v>
      </c>
      <c r="J105" s="7">
        <v>3</v>
      </c>
      <c r="K105" s="11" t="s">
        <v>1674</v>
      </c>
      <c r="L105" s="12">
        <v>4000</v>
      </c>
      <c r="M105" s="12" t="s">
        <v>143</v>
      </c>
      <c r="N105" s="12">
        <v>1</v>
      </c>
      <c r="O105" s="12">
        <v>4</v>
      </c>
      <c r="P105" s="12" t="s">
        <v>143</v>
      </c>
      <c r="Q105" s="12">
        <v>1</v>
      </c>
      <c r="R105" s="13">
        <v>2</v>
      </c>
      <c r="S105" s="13">
        <v>0</v>
      </c>
      <c r="T105" s="13">
        <v>4</v>
      </c>
      <c r="U105" s="13">
        <v>4</v>
      </c>
      <c r="V105" s="13" t="s">
        <v>1729</v>
      </c>
      <c r="W105" s="12" t="s">
        <v>1662</v>
      </c>
      <c r="X105" s="14" t="s">
        <v>1787</v>
      </c>
      <c r="Y105" s="13" t="s">
        <v>979</v>
      </c>
    </row>
    <row r="106" spans="1:25" ht="63.75" thickBot="1">
      <c r="A106" s="7">
        <v>105</v>
      </c>
      <c r="B106" s="13" t="s">
        <v>1653</v>
      </c>
      <c r="C106" s="8" t="s">
        <v>6</v>
      </c>
      <c r="D106" s="8" t="s">
        <v>1654</v>
      </c>
      <c r="E106" s="8" t="s">
        <v>2035</v>
      </c>
      <c r="F106" s="8" t="s">
        <v>2036</v>
      </c>
      <c r="G106" s="9" t="s">
        <v>2039</v>
      </c>
      <c r="H106" s="9" t="s">
        <v>1919</v>
      </c>
      <c r="I106" s="10" t="s">
        <v>1718</v>
      </c>
      <c r="J106" s="7">
        <v>2</v>
      </c>
      <c r="K106" s="11" t="s">
        <v>2040</v>
      </c>
      <c r="L106" s="12">
        <v>4000</v>
      </c>
      <c r="M106" s="12" t="s">
        <v>2041</v>
      </c>
      <c r="N106" s="12">
        <v>1</v>
      </c>
      <c r="O106" s="12" t="s">
        <v>2042</v>
      </c>
      <c r="P106" s="12" t="s">
        <v>2041</v>
      </c>
      <c r="Q106" s="12">
        <v>1</v>
      </c>
      <c r="R106" s="13">
        <v>3</v>
      </c>
      <c r="S106" s="13" t="s">
        <v>1678</v>
      </c>
      <c r="T106" s="13">
        <v>2</v>
      </c>
      <c r="U106" s="13">
        <v>2</v>
      </c>
      <c r="V106" s="13" t="s">
        <v>1908</v>
      </c>
      <c r="W106" s="12" t="s">
        <v>1662</v>
      </c>
      <c r="X106" s="14" t="s">
        <v>1781</v>
      </c>
      <c r="Y106" s="13" t="s">
        <v>1915</v>
      </c>
    </row>
    <row r="107" spans="1:25" ht="32.25" thickBot="1">
      <c r="A107" s="7">
        <v>106</v>
      </c>
      <c r="B107" s="13" t="s">
        <v>1653</v>
      </c>
      <c r="C107" s="8" t="s">
        <v>6</v>
      </c>
      <c r="D107" s="8" t="s">
        <v>1958</v>
      </c>
      <c r="E107" s="8" t="s">
        <v>2043</v>
      </c>
      <c r="F107" s="8" t="s">
        <v>2044</v>
      </c>
      <c r="G107" s="9" t="s">
        <v>2045</v>
      </c>
      <c r="H107" s="9" t="s">
        <v>2046</v>
      </c>
      <c r="I107" s="10" t="s">
        <v>2047</v>
      </c>
      <c r="J107" s="7">
        <v>3</v>
      </c>
      <c r="K107" s="11" t="s">
        <v>2048</v>
      </c>
      <c r="L107" s="12">
        <v>5000</v>
      </c>
      <c r="M107" s="12" t="s">
        <v>1856</v>
      </c>
      <c r="N107" s="12">
        <v>1</v>
      </c>
      <c r="O107" s="12">
        <v>70</v>
      </c>
      <c r="P107" s="12" t="s">
        <v>1856</v>
      </c>
      <c r="Q107" s="12">
        <v>3</v>
      </c>
      <c r="R107" s="13">
        <v>7</v>
      </c>
      <c r="S107" s="13">
        <v>0</v>
      </c>
      <c r="T107" s="13">
        <v>3</v>
      </c>
      <c r="U107" s="13">
        <v>3</v>
      </c>
      <c r="V107" s="13" t="s">
        <v>1777</v>
      </c>
      <c r="W107" s="12" t="s">
        <v>1662</v>
      </c>
      <c r="X107" s="14" t="s">
        <v>2049</v>
      </c>
      <c r="Y107" s="13" t="s">
        <v>1987</v>
      </c>
    </row>
    <row r="108" spans="1:25" ht="48" thickBot="1">
      <c r="A108" s="7">
        <v>107</v>
      </c>
      <c r="B108" s="13" t="s">
        <v>1653</v>
      </c>
      <c r="C108" s="8" t="s">
        <v>6</v>
      </c>
      <c r="D108" s="8" t="s">
        <v>1958</v>
      </c>
      <c r="E108" s="8" t="s">
        <v>2043</v>
      </c>
      <c r="F108" s="8" t="s">
        <v>2044</v>
      </c>
      <c r="G108" s="9" t="s">
        <v>2050</v>
      </c>
      <c r="H108" s="9" t="s">
        <v>2051</v>
      </c>
      <c r="I108" s="10" t="s">
        <v>1693</v>
      </c>
      <c r="J108" s="7">
        <v>3</v>
      </c>
      <c r="K108" s="11" t="s">
        <v>1694</v>
      </c>
      <c r="L108" s="12">
        <v>6000</v>
      </c>
      <c r="M108" s="12" t="s">
        <v>1856</v>
      </c>
      <c r="N108" s="12">
        <v>1</v>
      </c>
      <c r="O108" s="12">
        <v>150</v>
      </c>
      <c r="P108" s="12" t="s">
        <v>1856</v>
      </c>
      <c r="Q108" s="12">
        <v>4</v>
      </c>
      <c r="R108" s="13">
        <v>8</v>
      </c>
      <c r="S108" s="13">
        <v>0</v>
      </c>
      <c r="T108" s="13">
        <v>3</v>
      </c>
      <c r="U108" s="13">
        <v>3</v>
      </c>
      <c r="V108" s="13" t="s">
        <v>2052</v>
      </c>
      <c r="W108" s="12" t="s">
        <v>1662</v>
      </c>
      <c r="X108" s="14" t="s">
        <v>1902</v>
      </c>
      <c r="Y108" s="13" t="s">
        <v>126</v>
      </c>
    </row>
    <row r="109" spans="1:25" ht="48" thickBot="1">
      <c r="A109" s="7">
        <v>108</v>
      </c>
      <c r="B109" s="13" t="s">
        <v>1653</v>
      </c>
      <c r="C109" s="8" t="s">
        <v>6</v>
      </c>
      <c r="D109" s="8" t="s">
        <v>1958</v>
      </c>
      <c r="E109" s="8" t="s">
        <v>2043</v>
      </c>
      <c r="F109" s="8" t="s">
        <v>2044</v>
      </c>
      <c r="G109" s="9" t="s">
        <v>2053</v>
      </c>
      <c r="H109" s="9" t="s">
        <v>1731</v>
      </c>
      <c r="I109" s="10" t="s">
        <v>1732</v>
      </c>
      <c r="J109" s="7">
        <v>3</v>
      </c>
      <c r="K109" s="11" t="s">
        <v>1733</v>
      </c>
      <c r="L109" s="12">
        <v>12000</v>
      </c>
      <c r="M109" s="12" t="s">
        <v>1890</v>
      </c>
      <c r="N109" s="12">
        <v>1</v>
      </c>
      <c r="O109" s="12">
        <v>1000</v>
      </c>
      <c r="P109" s="12" t="s">
        <v>1890</v>
      </c>
      <c r="Q109" s="12">
        <v>1</v>
      </c>
      <c r="R109" s="13">
        <v>9</v>
      </c>
      <c r="S109" s="13">
        <v>0</v>
      </c>
      <c r="T109" s="13">
        <v>2</v>
      </c>
      <c r="U109" s="13">
        <v>2</v>
      </c>
      <c r="V109" s="13" t="s">
        <v>2054</v>
      </c>
      <c r="W109" s="12" t="s">
        <v>1662</v>
      </c>
      <c r="X109" s="14" t="s">
        <v>2055</v>
      </c>
      <c r="Y109" s="13" t="s">
        <v>126</v>
      </c>
    </row>
    <row r="110" spans="1:25" ht="48" thickBot="1">
      <c r="A110" s="7">
        <v>109</v>
      </c>
      <c r="B110" s="13" t="s">
        <v>1653</v>
      </c>
      <c r="C110" s="8" t="s">
        <v>6</v>
      </c>
      <c r="D110" s="8" t="s">
        <v>1958</v>
      </c>
      <c r="E110" s="8" t="s">
        <v>2043</v>
      </c>
      <c r="F110" s="8" t="s">
        <v>2056</v>
      </c>
      <c r="G110" s="9" t="s">
        <v>2057</v>
      </c>
      <c r="H110" s="9" t="s">
        <v>2058</v>
      </c>
      <c r="I110" s="10" t="s">
        <v>1667</v>
      </c>
      <c r="J110" s="7">
        <v>2</v>
      </c>
      <c r="K110" s="11" t="s">
        <v>1668</v>
      </c>
      <c r="L110" s="12">
        <v>6000</v>
      </c>
      <c r="M110" s="12" t="s">
        <v>1894</v>
      </c>
      <c r="N110" s="12">
        <v>3</v>
      </c>
      <c r="O110" s="12">
        <v>100</v>
      </c>
      <c r="P110" s="12" t="s">
        <v>1894</v>
      </c>
      <c r="Q110" s="12">
        <v>3</v>
      </c>
      <c r="R110" s="13">
        <v>1</v>
      </c>
      <c r="S110" s="13"/>
      <c r="T110" s="13">
        <v>6</v>
      </c>
      <c r="U110" s="13">
        <v>6</v>
      </c>
      <c r="V110" s="13" t="s">
        <v>1999</v>
      </c>
      <c r="W110" s="12" t="s">
        <v>1662</v>
      </c>
      <c r="X110" s="14" t="s">
        <v>1670</v>
      </c>
      <c r="Y110" s="13" t="s">
        <v>126</v>
      </c>
    </row>
    <row r="111" spans="1:25" ht="38.25" thickBot="1">
      <c r="A111" s="7">
        <v>110</v>
      </c>
      <c r="B111" s="13" t="s">
        <v>1653</v>
      </c>
      <c r="C111" s="8" t="s">
        <v>6</v>
      </c>
      <c r="D111" s="8" t="s">
        <v>1958</v>
      </c>
      <c r="E111" s="8" t="s">
        <v>2043</v>
      </c>
      <c r="F111" s="8" t="s">
        <v>2059</v>
      </c>
      <c r="G111" s="9" t="s">
        <v>2060</v>
      </c>
      <c r="H111" s="9" t="s">
        <v>2061</v>
      </c>
      <c r="I111" s="10" t="s">
        <v>1687</v>
      </c>
      <c r="J111" s="7">
        <v>3</v>
      </c>
      <c r="K111" s="11" t="s">
        <v>2062</v>
      </c>
      <c r="L111" s="12">
        <v>12000</v>
      </c>
      <c r="M111" s="12" t="s">
        <v>1856</v>
      </c>
      <c r="N111" s="12">
        <v>1</v>
      </c>
      <c r="O111" s="12">
        <v>1000</v>
      </c>
      <c r="P111" s="12" t="s">
        <v>1856</v>
      </c>
      <c r="Q111" s="12">
        <v>1</v>
      </c>
      <c r="R111" s="13">
        <v>2</v>
      </c>
      <c r="S111" s="13"/>
      <c r="T111" s="13">
        <v>2</v>
      </c>
      <c r="U111" s="13">
        <v>2</v>
      </c>
      <c r="V111" s="13" t="s">
        <v>2054</v>
      </c>
      <c r="W111" s="12" t="s">
        <v>1662</v>
      </c>
      <c r="X111" s="14" t="s">
        <v>2063</v>
      </c>
      <c r="Y111" s="13" t="s">
        <v>1878</v>
      </c>
    </row>
    <row r="112" spans="1:25" ht="32.25" thickBot="1">
      <c r="A112" s="7">
        <v>111</v>
      </c>
      <c r="B112" s="13" t="s">
        <v>1653</v>
      </c>
      <c r="C112" s="8" t="s">
        <v>6</v>
      </c>
      <c r="D112" s="8" t="s">
        <v>1958</v>
      </c>
      <c r="E112" s="8" t="s">
        <v>2043</v>
      </c>
      <c r="F112" s="8" t="s">
        <v>2064</v>
      </c>
      <c r="G112" s="9" t="s">
        <v>2065</v>
      </c>
      <c r="H112" s="9" t="s">
        <v>2066</v>
      </c>
      <c r="I112" s="10" t="s">
        <v>2067</v>
      </c>
      <c r="J112" s="7">
        <v>3</v>
      </c>
      <c r="K112" s="11" t="s">
        <v>2068</v>
      </c>
      <c r="L112" s="12">
        <v>2000</v>
      </c>
      <c r="M112" s="12" t="s">
        <v>1868</v>
      </c>
      <c r="N112" s="12">
        <v>1</v>
      </c>
      <c r="O112" s="12" t="s">
        <v>1868</v>
      </c>
      <c r="P112" s="12" t="s">
        <v>1868</v>
      </c>
      <c r="Q112" s="12">
        <v>1</v>
      </c>
      <c r="R112" s="13">
        <v>10</v>
      </c>
      <c r="S112" s="13">
        <v>0</v>
      </c>
      <c r="T112" s="13">
        <v>2</v>
      </c>
      <c r="U112" s="13">
        <v>2</v>
      </c>
      <c r="V112" s="13" t="s">
        <v>2069</v>
      </c>
      <c r="W112" s="12" t="s">
        <v>1662</v>
      </c>
      <c r="X112" s="14" t="s">
        <v>2070</v>
      </c>
      <c r="Y112" s="13" t="s">
        <v>126</v>
      </c>
    </row>
    <row r="113" spans="1:25" ht="32.25" thickBot="1">
      <c r="A113" s="7">
        <v>112</v>
      </c>
      <c r="B113" s="13" t="s">
        <v>1653</v>
      </c>
      <c r="C113" s="8" t="s">
        <v>6</v>
      </c>
      <c r="D113" s="8" t="s">
        <v>1958</v>
      </c>
      <c r="E113" s="8" t="s">
        <v>2043</v>
      </c>
      <c r="F113" s="8" t="s">
        <v>2071</v>
      </c>
      <c r="G113" s="9" t="s">
        <v>2072</v>
      </c>
      <c r="H113" s="9" t="s">
        <v>2066</v>
      </c>
      <c r="I113" s="10" t="s">
        <v>2073</v>
      </c>
      <c r="J113" s="7">
        <v>3</v>
      </c>
      <c r="K113" s="11" t="s">
        <v>2068</v>
      </c>
      <c r="L113" s="12">
        <v>2000</v>
      </c>
      <c r="M113" s="12" t="s">
        <v>1868</v>
      </c>
      <c r="N113" s="12">
        <v>1</v>
      </c>
      <c r="O113" s="12" t="s">
        <v>1868</v>
      </c>
      <c r="P113" s="12" t="s">
        <v>1868</v>
      </c>
      <c r="Q113" s="12">
        <v>1</v>
      </c>
      <c r="R113" s="13">
        <v>11</v>
      </c>
      <c r="S113" s="13">
        <v>0</v>
      </c>
      <c r="T113" s="13">
        <v>2</v>
      </c>
      <c r="U113" s="13">
        <v>2</v>
      </c>
      <c r="V113" s="13" t="s">
        <v>2069</v>
      </c>
      <c r="W113" s="12" t="s">
        <v>1662</v>
      </c>
      <c r="X113" s="14" t="s">
        <v>2074</v>
      </c>
      <c r="Y113" s="13" t="s">
        <v>126</v>
      </c>
    </row>
    <row r="114" spans="1:25" ht="32.25" thickBot="1">
      <c r="A114" s="7">
        <v>113</v>
      </c>
      <c r="B114" s="13" t="s">
        <v>1653</v>
      </c>
      <c r="C114" s="8" t="s">
        <v>6</v>
      </c>
      <c r="D114" s="8" t="s">
        <v>1958</v>
      </c>
      <c r="E114" s="8" t="s">
        <v>2043</v>
      </c>
      <c r="F114" s="8" t="s">
        <v>2036</v>
      </c>
      <c r="G114" s="9" t="s">
        <v>2075</v>
      </c>
      <c r="H114" s="9" t="s">
        <v>2076</v>
      </c>
      <c r="I114" s="10" t="s">
        <v>1955</v>
      </c>
      <c r="J114" s="7">
        <v>3</v>
      </c>
      <c r="K114" s="11" t="s">
        <v>1956</v>
      </c>
      <c r="L114" s="12">
        <v>4000</v>
      </c>
      <c r="M114" s="12" t="s">
        <v>258</v>
      </c>
      <c r="N114" s="12">
        <v>1</v>
      </c>
      <c r="O114" s="12">
        <v>1000</v>
      </c>
      <c r="P114" s="12" t="s">
        <v>258</v>
      </c>
      <c r="Q114" s="12">
        <v>1</v>
      </c>
      <c r="R114" s="13">
        <v>4</v>
      </c>
      <c r="S114" s="13">
        <v>0</v>
      </c>
      <c r="T114" s="13">
        <v>3</v>
      </c>
      <c r="U114" s="13">
        <v>3</v>
      </c>
      <c r="V114" s="13" t="s">
        <v>2077</v>
      </c>
      <c r="W114" s="12" t="s">
        <v>1662</v>
      </c>
      <c r="X114" s="14" t="s">
        <v>2078</v>
      </c>
      <c r="Y114" s="13" t="s">
        <v>126</v>
      </c>
    </row>
    <row r="115" spans="1:25" ht="48" thickBot="1">
      <c r="A115" s="7">
        <v>114</v>
      </c>
      <c r="B115" s="13" t="s">
        <v>1653</v>
      </c>
      <c r="C115" s="8" t="s">
        <v>6</v>
      </c>
      <c r="D115" s="8" t="s">
        <v>1958</v>
      </c>
      <c r="E115" s="8" t="s">
        <v>2043</v>
      </c>
      <c r="F115" s="8" t="s">
        <v>1806</v>
      </c>
      <c r="G115" s="9" t="s">
        <v>2079</v>
      </c>
      <c r="H115" s="9" t="s">
        <v>59</v>
      </c>
      <c r="I115" s="10" t="s">
        <v>1704</v>
      </c>
      <c r="J115" s="7">
        <v>2</v>
      </c>
      <c r="K115" s="11" t="s">
        <v>1979</v>
      </c>
      <c r="L115" s="12">
        <v>4000</v>
      </c>
      <c r="M115" s="12" t="s">
        <v>40</v>
      </c>
      <c r="N115" s="12">
        <v>1</v>
      </c>
      <c r="O115" s="12">
        <v>250</v>
      </c>
      <c r="P115" s="12" t="s">
        <v>40</v>
      </c>
      <c r="Q115" s="12">
        <v>1</v>
      </c>
      <c r="R115" s="13">
        <v>5</v>
      </c>
      <c r="S115" s="13">
        <v>0</v>
      </c>
      <c r="T115" s="13">
        <v>3</v>
      </c>
      <c r="U115" s="13">
        <v>3</v>
      </c>
      <c r="V115" s="13" t="s">
        <v>2052</v>
      </c>
      <c r="W115" s="12" t="s">
        <v>1662</v>
      </c>
      <c r="X115" s="14" t="s">
        <v>1790</v>
      </c>
      <c r="Y115" s="13" t="s">
        <v>124</v>
      </c>
    </row>
    <row r="116" spans="1:25" ht="32.25" thickBot="1">
      <c r="A116" s="7">
        <v>115</v>
      </c>
      <c r="B116" s="13" t="s">
        <v>1653</v>
      </c>
      <c r="C116" s="8" t="s">
        <v>6</v>
      </c>
      <c r="D116" s="8" t="s">
        <v>1958</v>
      </c>
      <c r="E116" s="8" t="s">
        <v>2043</v>
      </c>
      <c r="F116" s="8" t="s">
        <v>1806</v>
      </c>
      <c r="G116" s="9" t="s">
        <v>2080</v>
      </c>
      <c r="H116" s="9" t="s">
        <v>2081</v>
      </c>
      <c r="I116" s="10" t="s">
        <v>2082</v>
      </c>
      <c r="J116" s="7">
        <v>3</v>
      </c>
      <c r="K116" s="11" t="s">
        <v>2083</v>
      </c>
      <c r="L116" s="12">
        <v>10000</v>
      </c>
      <c r="M116" s="12" t="s">
        <v>39</v>
      </c>
      <c r="N116" s="12">
        <v>1</v>
      </c>
      <c r="O116" s="12">
        <v>300</v>
      </c>
      <c r="P116" s="12" t="s">
        <v>39</v>
      </c>
      <c r="Q116" s="12">
        <v>1</v>
      </c>
      <c r="R116" s="13">
        <v>3</v>
      </c>
      <c r="S116" s="13">
        <v>0</v>
      </c>
      <c r="T116" s="13">
        <v>5</v>
      </c>
      <c r="U116" s="13">
        <v>5</v>
      </c>
      <c r="V116" s="13" t="s">
        <v>477</v>
      </c>
      <c r="W116" s="12" t="s">
        <v>1662</v>
      </c>
      <c r="X116" s="14" t="s">
        <v>2084</v>
      </c>
      <c r="Y116" s="13" t="s">
        <v>126</v>
      </c>
    </row>
    <row r="117" spans="1:25" ht="32.25" thickBot="1">
      <c r="A117" s="7">
        <v>116</v>
      </c>
      <c r="B117" s="13" t="s">
        <v>1653</v>
      </c>
      <c r="C117" s="8" t="s">
        <v>6</v>
      </c>
      <c r="D117" s="8" t="s">
        <v>1958</v>
      </c>
      <c r="E117" s="8" t="s">
        <v>2043</v>
      </c>
      <c r="F117" s="8" t="s">
        <v>1806</v>
      </c>
      <c r="G117" s="9" t="s">
        <v>2085</v>
      </c>
      <c r="H117" s="9" t="s">
        <v>1774</v>
      </c>
      <c r="I117" s="10" t="s">
        <v>2086</v>
      </c>
      <c r="J117" s="7">
        <v>2</v>
      </c>
      <c r="K117" s="11" t="s">
        <v>2087</v>
      </c>
      <c r="L117" s="12">
        <v>6000</v>
      </c>
      <c r="M117" s="12" t="s">
        <v>24</v>
      </c>
      <c r="N117" s="12">
        <v>2</v>
      </c>
      <c r="O117" s="12">
        <v>1000</v>
      </c>
      <c r="P117" s="12" t="s">
        <v>24</v>
      </c>
      <c r="Q117" s="12">
        <v>2</v>
      </c>
      <c r="R117" s="13">
        <v>12</v>
      </c>
      <c r="S117" s="13">
        <v>0</v>
      </c>
      <c r="T117" s="13">
        <v>5</v>
      </c>
      <c r="U117" s="13">
        <v>5</v>
      </c>
      <c r="V117" s="13" t="s">
        <v>1695</v>
      </c>
      <c r="W117" s="12" t="s">
        <v>1662</v>
      </c>
      <c r="X117" s="14" t="s">
        <v>2088</v>
      </c>
      <c r="Y117" s="13" t="s">
        <v>126</v>
      </c>
    </row>
    <row r="118" spans="1:25" ht="38.25" thickBot="1">
      <c r="A118" s="7">
        <v>117</v>
      </c>
      <c r="B118" s="13" t="s">
        <v>1653</v>
      </c>
      <c r="C118" s="8" t="s">
        <v>6</v>
      </c>
      <c r="D118" s="8" t="s">
        <v>1958</v>
      </c>
      <c r="E118" s="8" t="s">
        <v>2043</v>
      </c>
      <c r="F118" s="8" t="s">
        <v>1806</v>
      </c>
      <c r="G118" s="9" t="s">
        <v>2089</v>
      </c>
      <c r="H118" s="9" t="s">
        <v>2090</v>
      </c>
      <c r="I118" s="10" t="s">
        <v>2091</v>
      </c>
      <c r="J118" s="7">
        <v>3</v>
      </c>
      <c r="K118" s="11" t="s">
        <v>2092</v>
      </c>
      <c r="L118" s="12">
        <v>6000</v>
      </c>
      <c r="M118" s="12" t="s">
        <v>24</v>
      </c>
      <c r="N118" s="12">
        <v>1</v>
      </c>
      <c r="O118" s="12">
        <v>2000</v>
      </c>
      <c r="P118" s="12" t="s">
        <v>24</v>
      </c>
      <c r="Q118" s="12">
        <v>1</v>
      </c>
      <c r="R118" s="13">
        <v>13</v>
      </c>
      <c r="S118" s="13">
        <v>0</v>
      </c>
      <c r="T118" s="13">
        <v>2</v>
      </c>
      <c r="U118" s="13">
        <v>2</v>
      </c>
      <c r="V118" s="13" t="s">
        <v>1661</v>
      </c>
      <c r="W118" s="12" t="s">
        <v>1662</v>
      </c>
      <c r="X118" s="11" t="s">
        <v>2093</v>
      </c>
      <c r="Y118" s="13" t="s">
        <v>1878</v>
      </c>
    </row>
    <row r="119" spans="1:25" ht="48" thickBot="1">
      <c r="A119" s="7">
        <v>118</v>
      </c>
      <c r="B119" s="13" t="s">
        <v>1653</v>
      </c>
      <c r="C119" s="8" t="s">
        <v>6</v>
      </c>
      <c r="D119" s="8" t="s">
        <v>1713</v>
      </c>
      <c r="E119" s="8" t="s">
        <v>2094</v>
      </c>
      <c r="F119" s="8" t="s">
        <v>2095</v>
      </c>
      <c r="G119" s="9" t="s">
        <v>2096</v>
      </c>
      <c r="H119" s="9" t="s">
        <v>2097</v>
      </c>
      <c r="I119" s="10" t="s">
        <v>1659</v>
      </c>
      <c r="J119" s="7">
        <v>3</v>
      </c>
      <c r="K119" s="11" t="s">
        <v>2098</v>
      </c>
      <c r="L119" s="12">
        <v>1500000</v>
      </c>
      <c r="M119" s="12" t="s">
        <v>1890</v>
      </c>
      <c r="N119" s="12">
        <v>1</v>
      </c>
      <c r="O119" s="12">
        <v>4000</v>
      </c>
      <c r="P119" s="12" t="s">
        <v>1890</v>
      </c>
      <c r="Q119" s="12">
        <v>1</v>
      </c>
      <c r="R119" s="13">
        <v>8</v>
      </c>
      <c r="S119" s="13">
        <v>0</v>
      </c>
      <c r="T119" s="13">
        <v>1</v>
      </c>
      <c r="U119" s="13">
        <v>1</v>
      </c>
      <c r="V119" s="13" t="s">
        <v>1948</v>
      </c>
      <c r="W119" s="12" t="s">
        <v>1662</v>
      </c>
      <c r="X119" s="14" t="s">
        <v>1949</v>
      </c>
      <c r="Y119" s="13" t="s">
        <v>2099</v>
      </c>
    </row>
    <row r="120" spans="1:25" ht="48" thickBot="1">
      <c r="A120" s="7">
        <v>119</v>
      </c>
      <c r="B120" s="13" t="s">
        <v>1653</v>
      </c>
      <c r="C120" s="8" t="s">
        <v>6</v>
      </c>
      <c r="D120" s="8" t="s">
        <v>1713</v>
      </c>
      <c r="E120" s="8" t="s">
        <v>2094</v>
      </c>
      <c r="F120" s="8" t="s">
        <v>2095</v>
      </c>
      <c r="G120" s="9" t="s">
        <v>2100</v>
      </c>
      <c r="H120" s="9" t="s">
        <v>2101</v>
      </c>
      <c r="I120" s="10" t="s">
        <v>2102</v>
      </c>
      <c r="J120" s="7">
        <v>3</v>
      </c>
      <c r="K120" s="11" t="s">
        <v>2103</v>
      </c>
      <c r="L120" s="12">
        <v>580000000</v>
      </c>
      <c r="M120" s="12" t="s">
        <v>1890</v>
      </c>
      <c r="N120" s="12">
        <v>1</v>
      </c>
      <c r="O120" s="12">
        <v>1000</v>
      </c>
      <c r="P120" s="12" t="s">
        <v>1890</v>
      </c>
      <c r="Q120" s="12">
        <v>1</v>
      </c>
      <c r="R120" s="13">
        <v>6</v>
      </c>
      <c r="S120" s="13">
        <v>0</v>
      </c>
      <c r="T120" s="13">
        <v>2</v>
      </c>
      <c r="U120" s="13">
        <v>2</v>
      </c>
      <c r="V120" s="13" t="s">
        <v>1967</v>
      </c>
      <c r="W120" s="12" t="s">
        <v>1662</v>
      </c>
      <c r="X120" s="14" t="s">
        <v>2104</v>
      </c>
      <c r="Y120" s="13" t="s">
        <v>126</v>
      </c>
    </row>
    <row r="121" spans="1:25" ht="48" thickBot="1">
      <c r="A121" s="7">
        <v>120</v>
      </c>
      <c r="B121" s="13" t="s">
        <v>1653</v>
      </c>
      <c r="C121" s="8" t="s">
        <v>6</v>
      </c>
      <c r="D121" s="8" t="s">
        <v>1713</v>
      </c>
      <c r="E121" s="8" t="s">
        <v>2094</v>
      </c>
      <c r="F121" s="8" t="s">
        <v>2095</v>
      </c>
      <c r="G121" s="9" t="s">
        <v>2105</v>
      </c>
      <c r="H121" s="9" t="s">
        <v>201</v>
      </c>
      <c r="I121" s="10" t="s">
        <v>1667</v>
      </c>
      <c r="J121" s="7">
        <v>3</v>
      </c>
      <c r="K121" s="11" t="s">
        <v>1817</v>
      </c>
      <c r="L121" s="12">
        <v>1000000</v>
      </c>
      <c r="M121" s="12" t="s">
        <v>38</v>
      </c>
      <c r="N121" s="12">
        <v>1</v>
      </c>
      <c r="O121" s="12">
        <v>30</v>
      </c>
      <c r="P121" s="12" t="s">
        <v>38</v>
      </c>
      <c r="Q121" s="12">
        <v>1</v>
      </c>
      <c r="R121" s="13">
        <v>1</v>
      </c>
      <c r="S121" s="13">
        <v>0</v>
      </c>
      <c r="T121" s="13">
        <v>2</v>
      </c>
      <c r="U121" s="13">
        <v>2</v>
      </c>
      <c r="V121" s="13" t="s">
        <v>1833</v>
      </c>
      <c r="W121" s="12" t="s">
        <v>1662</v>
      </c>
      <c r="X121" s="14" t="s">
        <v>2106</v>
      </c>
      <c r="Y121" s="13" t="s">
        <v>126</v>
      </c>
    </row>
    <row r="122" spans="1:25" ht="48" thickBot="1">
      <c r="A122" s="7">
        <v>121</v>
      </c>
      <c r="B122" s="13" t="s">
        <v>1653</v>
      </c>
      <c r="C122" s="8" t="s">
        <v>6</v>
      </c>
      <c r="D122" s="8" t="s">
        <v>1713</v>
      </c>
      <c r="E122" s="8" t="s">
        <v>2094</v>
      </c>
      <c r="F122" s="8" t="s">
        <v>2095</v>
      </c>
      <c r="G122" s="9" t="s">
        <v>2107</v>
      </c>
      <c r="H122" s="9" t="s">
        <v>201</v>
      </c>
      <c r="I122" s="10" t="s">
        <v>1667</v>
      </c>
      <c r="J122" s="7">
        <v>3</v>
      </c>
      <c r="K122" s="11" t="s">
        <v>1817</v>
      </c>
      <c r="L122" s="12">
        <v>1200000</v>
      </c>
      <c r="M122" s="12" t="s">
        <v>38</v>
      </c>
      <c r="N122" s="12">
        <v>1</v>
      </c>
      <c r="O122" s="12">
        <v>10</v>
      </c>
      <c r="P122" s="12" t="s">
        <v>38</v>
      </c>
      <c r="Q122" s="12">
        <v>1</v>
      </c>
      <c r="R122" s="13">
        <v>2</v>
      </c>
      <c r="S122" s="13">
        <v>0</v>
      </c>
      <c r="T122" s="13">
        <v>1</v>
      </c>
      <c r="U122" s="13">
        <v>1</v>
      </c>
      <c r="V122" s="13" t="s">
        <v>1994</v>
      </c>
      <c r="W122" s="12" t="s">
        <v>1662</v>
      </c>
      <c r="X122" s="14" t="s">
        <v>2106</v>
      </c>
      <c r="Y122" s="13" t="s">
        <v>1987</v>
      </c>
    </row>
    <row r="123" spans="1:25" ht="32.25" thickBot="1">
      <c r="A123" s="7">
        <v>122</v>
      </c>
      <c r="B123" s="13" t="s">
        <v>1653</v>
      </c>
      <c r="C123" s="8" t="s">
        <v>6</v>
      </c>
      <c r="D123" s="8" t="s">
        <v>1713</v>
      </c>
      <c r="E123" s="8" t="s">
        <v>2094</v>
      </c>
      <c r="F123" s="8" t="s">
        <v>2059</v>
      </c>
      <c r="G123" s="9" t="s">
        <v>2108</v>
      </c>
      <c r="H123" s="9" t="s">
        <v>2076</v>
      </c>
      <c r="I123" s="10" t="s">
        <v>1955</v>
      </c>
      <c r="J123" s="7">
        <v>3</v>
      </c>
      <c r="K123" s="11" t="s">
        <v>1956</v>
      </c>
      <c r="L123" s="12">
        <v>5000000</v>
      </c>
      <c r="M123" s="12" t="s">
        <v>1839</v>
      </c>
      <c r="N123" s="12">
        <v>1</v>
      </c>
      <c r="O123" s="12">
        <v>2500</v>
      </c>
      <c r="P123" s="12" t="s">
        <v>1839</v>
      </c>
      <c r="Q123" s="12">
        <v>1</v>
      </c>
      <c r="R123" s="13">
        <v>3</v>
      </c>
      <c r="S123" s="13">
        <v>0</v>
      </c>
      <c r="T123" s="13">
        <v>5</v>
      </c>
      <c r="U123" s="13">
        <v>5</v>
      </c>
      <c r="V123" s="13" t="s">
        <v>1994</v>
      </c>
      <c r="W123" s="12" t="s">
        <v>1662</v>
      </c>
      <c r="X123" s="14" t="s">
        <v>1957</v>
      </c>
      <c r="Y123" s="13" t="s">
        <v>1987</v>
      </c>
    </row>
    <row r="124" spans="1:25" ht="38.25" thickBot="1">
      <c r="A124" s="7">
        <v>123</v>
      </c>
      <c r="B124" s="13" t="s">
        <v>1653</v>
      </c>
      <c r="C124" s="8" t="s">
        <v>6</v>
      </c>
      <c r="D124" s="8" t="s">
        <v>1713</v>
      </c>
      <c r="E124" s="8" t="s">
        <v>2094</v>
      </c>
      <c r="F124" s="8" t="s">
        <v>2095</v>
      </c>
      <c r="G124" s="9" t="s">
        <v>2109</v>
      </c>
      <c r="H124" s="9" t="s">
        <v>257</v>
      </c>
      <c r="I124" s="10" t="s">
        <v>2110</v>
      </c>
      <c r="J124" s="7">
        <v>2</v>
      </c>
      <c r="K124" s="11" t="s">
        <v>2111</v>
      </c>
      <c r="L124" s="12">
        <v>5000000</v>
      </c>
      <c r="M124" s="12" t="s">
        <v>1839</v>
      </c>
      <c r="N124" s="12">
        <v>2</v>
      </c>
      <c r="O124" s="12">
        <v>200</v>
      </c>
      <c r="P124" s="12" t="s">
        <v>1839</v>
      </c>
      <c r="Q124" s="12">
        <v>2</v>
      </c>
      <c r="R124" s="13">
        <v>4</v>
      </c>
      <c r="S124" s="13">
        <v>0</v>
      </c>
      <c r="T124" s="13">
        <v>5</v>
      </c>
      <c r="U124" s="13">
        <v>5</v>
      </c>
      <c r="V124" s="13" t="s">
        <v>2112</v>
      </c>
      <c r="W124" s="12" t="s">
        <v>1662</v>
      </c>
      <c r="X124" s="14" t="s">
        <v>2113</v>
      </c>
      <c r="Y124" s="13" t="s">
        <v>1987</v>
      </c>
    </row>
    <row r="125" spans="1:25" ht="32.25" thickBot="1">
      <c r="A125" s="7">
        <v>124</v>
      </c>
      <c r="B125" s="13" t="s">
        <v>1653</v>
      </c>
      <c r="C125" s="8" t="s">
        <v>6</v>
      </c>
      <c r="D125" s="8" t="s">
        <v>1713</v>
      </c>
      <c r="E125" s="8" t="s">
        <v>2094</v>
      </c>
      <c r="F125" s="8" t="s">
        <v>2095</v>
      </c>
      <c r="G125" s="9" t="s">
        <v>2045</v>
      </c>
      <c r="H125" s="9" t="s">
        <v>2046</v>
      </c>
      <c r="I125" s="10" t="s">
        <v>2047</v>
      </c>
      <c r="J125" s="7">
        <v>3</v>
      </c>
      <c r="K125" s="11" t="s">
        <v>2048</v>
      </c>
      <c r="L125" s="12">
        <v>5000000</v>
      </c>
      <c r="M125" s="12" t="s">
        <v>567</v>
      </c>
      <c r="N125" s="12">
        <v>2</v>
      </c>
      <c r="O125" s="12">
        <v>70</v>
      </c>
      <c r="P125" s="12" t="s">
        <v>567</v>
      </c>
      <c r="Q125" s="12">
        <v>2</v>
      </c>
      <c r="R125" s="13">
        <v>5</v>
      </c>
      <c r="S125" s="13">
        <v>0</v>
      </c>
      <c r="T125" s="13">
        <v>5</v>
      </c>
      <c r="U125" s="13">
        <v>5</v>
      </c>
      <c r="V125" s="13" t="s">
        <v>1891</v>
      </c>
      <c r="W125" s="12" t="s">
        <v>1662</v>
      </c>
      <c r="X125" s="14" t="s">
        <v>2049</v>
      </c>
      <c r="Y125" s="13" t="s">
        <v>1987</v>
      </c>
    </row>
    <row r="126" spans="1:25" ht="32.25" thickBot="1">
      <c r="A126" s="7">
        <v>125</v>
      </c>
      <c r="B126" s="13" t="s">
        <v>1653</v>
      </c>
      <c r="C126" s="8" t="s">
        <v>6</v>
      </c>
      <c r="D126" s="8" t="s">
        <v>1713</v>
      </c>
      <c r="E126" s="8" t="s">
        <v>2094</v>
      </c>
      <c r="F126" s="8" t="s">
        <v>2095</v>
      </c>
      <c r="G126" s="9" t="s">
        <v>2114</v>
      </c>
      <c r="H126" s="9" t="s">
        <v>2115</v>
      </c>
      <c r="I126" s="10" t="s">
        <v>2116</v>
      </c>
      <c r="J126" s="7">
        <v>3</v>
      </c>
      <c r="K126" s="11" t="s">
        <v>2117</v>
      </c>
      <c r="L126" s="12">
        <v>150000000</v>
      </c>
      <c r="M126" s="12" t="s">
        <v>1890</v>
      </c>
      <c r="N126" s="12">
        <v>1</v>
      </c>
      <c r="O126" s="12">
        <v>50</v>
      </c>
      <c r="P126" s="12" t="s">
        <v>1890</v>
      </c>
      <c r="Q126" s="12">
        <v>1</v>
      </c>
      <c r="R126" s="13">
        <v>9</v>
      </c>
      <c r="S126" s="13">
        <v>0</v>
      </c>
      <c r="T126" s="13">
        <v>2</v>
      </c>
      <c r="U126" s="13">
        <v>2</v>
      </c>
      <c r="V126" s="13" t="s">
        <v>2118</v>
      </c>
      <c r="W126" s="12" t="s">
        <v>1662</v>
      </c>
      <c r="X126" s="14" t="s">
        <v>2119</v>
      </c>
      <c r="Y126" s="13" t="s">
        <v>1987</v>
      </c>
    </row>
    <row r="127" spans="1:25" ht="63.75" thickBot="1">
      <c r="A127" s="7">
        <v>126</v>
      </c>
      <c r="B127" s="13" t="s">
        <v>1653</v>
      </c>
      <c r="C127" s="8" t="s">
        <v>6</v>
      </c>
      <c r="D127" s="8" t="s">
        <v>1713</v>
      </c>
      <c r="E127" s="8" t="s">
        <v>2094</v>
      </c>
      <c r="F127" s="8" t="s">
        <v>2095</v>
      </c>
      <c r="G127" s="9" t="s">
        <v>2120</v>
      </c>
      <c r="H127" s="9" t="s">
        <v>2121</v>
      </c>
      <c r="I127" s="10" t="s">
        <v>2122</v>
      </c>
      <c r="J127" s="7">
        <v>2</v>
      </c>
      <c r="K127" s="11" t="s">
        <v>2123</v>
      </c>
      <c r="L127" s="12">
        <v>900000000</v>
      </c>
      <c r="M127" s="12" t="s">
        <v>1890</v>
      </c>
      <c r="N127" s="12">
        <v>1</v>
      </c>
      <c r="O127" s="12">
        <v>100000</v>
      </c>
      <c r="P127" s="12" t="s">
        <v>1890</v>
      </c>
      <c r="Q127" s="12">
        <v>1</v>
      </c>
      <c r="R127" s="13">
        <v>7</v>
      </c>
      <c r="S127" s="13">
        <v>0</v>
      </c>
      <c r="T127" s="13">
        <v>4</v>
      </c>
      <c r="U127" s="13">
        <v>4</v>
      </c>
      <c r="V127" s="13" t="s">
        <v>2069</v>
      </c>
      <c r="W127" s="12" t="s">
        <v>1662</v>
      </c>
      <c r="X127" s="14" t="s">
        <v>2124</v>
      </c>
      <c r="Y127" s="13" t="s">
        <v>126</v>
      </c>
    </row>
    <row r="128" spans="1:25" ht="57" thickBot="1">
      <c r="A128" s="7">
        <v>127</v>
      </c>
      <c r="B128" s="13" t="s">
        <v>1653</v>
      </c>
      <c r="C128" s="8" t="s">
        <v>6</v>
      </c>
      <c r="D128" s="8" t="s">
        <v>1654</v>
      </c>
      <c r="E128" s="8" t="s">
        <v>2125</v>
      </c>
      <c r="F128" s="8" t="s">
        <v>1868</v>
      </c>
      <c r="G128" s="9" t="s">
        <v>2126</v>
      </c>
      <c r="H128" s="9" t="s">
        <v>2127</v>
      </c>
      <c r="I128" s="10" t="s">
        <v>2128</v>
      </c>
      <c r="J128" s="7">
        <v>3</v>
      </c>
      <c r="K128" s="11" t="s">
        <v>2129</v>
      </c>
      <c r="L128" s="12">
        <v>30000</v>
      </c>
      <c r="M128" s="12" t="s">
        <v>1856</v>
      </c>
      <c r="N128" s="12">
        <v>1</v>
      </c>
      <c r="O128" s="12">
        <v>5000</v>
      </c>
      <c r="P128" s="12" t="s">
        <v>1856</v>
      </c>
      <c r="Q128" s="12">
        <v>1</v>
      </c>
      <c r="R128" s="13">
        <v>3</v>
      </c>
      <c r="S128" s="13">
        <v>0</v>
      </c>
      <c r="T128" s="13">
        <v>50</v>
      </c>
      <c r="U128" s="13">
        <v>50</v>
      </c>
      <c r="V128" s="13" t="s">
        <v>1777</v>
      </c>
      <c r="W128" s="12" t="s">
        <v>1662</v>
      </c>
      <c r="X128" s="14" t="s">
        <v>2130</v>
      </c>
      <c r="Y128" s="13" t="s">
        <v>1987</v>
      </c>
    </row>
    <row r="129" spans="1:25" ht="48" thickBot="1">
      <c r="A129" s="7">
        <v>128</v>
      </c>
      <c r="B129" s="13" t="s">
        <v>1653</v>
      </c>
      <c r="C129" s="8" t="s">
        <v>6</v>
      </c>
      <c r="D129" s="8" t="s">
        <v>1654</v>
      </c>
      <c r="E129" s="8" t="s">
        <v>2125</v>
      </c>
      <c r="F129" s="8" t="s">
        <v>1868</v>
      </c>
      <c r="G129" s="9" t="s">
        <v>2131</v>
      </c>
      <c r="H129" s="9" t="s">
        <v>1952</v>
      </c>
      <c r="I129" s="10" t="s">
        <v>2132</v>
      </c>
      <c r="J129" s="7">
        <v>3</v>
      </c>
      <c r="K129" s="11" t="s">
        <v>2133</v>
      </c>
      <c r="L129" s="12">
        <v>15000</v>
      </c>
      <c r="M129" s="12" t="s">
        <v>1856</v>
      </c>
      <c r="N129" s="12">
        <v>1</v>
      </c>
      <c r="O129" s="12">
        <v>1000</v>
      </c>
      <c r="P129" s="12" t="s">
        <v>1856</v>
      </c>
      <c r="Q129" s="12">
        <v>1</v>
      </c>
      <c r="R129" s="13">
        <v>2</v>
      </c>
      <c r="S129" s="13">
        <v>0</v>
      </c>
      <c r="T129" s="13">
        <v>22</v>
      </c>
      <c r="U129" s="13">
        <v>22</v>
      </c>
      <c r="V129" s="13" t="s">
        <v>2134</v>
      </c>
      <c r="W129" s="12" t="s">
        <v>1662</v>
      </c>
      <c r="X129" s="14" t="s">
        <v>2135</v>
      </c>
      <c r="Y129" s="13" t="s">
        <v>126</v>
      </c>
    </row>
    <row r="130" spans="1:25" ht="57" thickBot="1">
      <c r="A130" s="7">
        <v>129</v>
      </c>
      <c r="B130" s="13" t="s">
        <v>1653</v>
      </c>
      <c r="C130" s="8" t="s">
        <v>6</v>
      </c>
      <c r="D130" s="8" t="s">
        <v>1958</v>
      </c>
      <c r="E130" s="8" t="s">
        <v>2125</v>
      </c>
      <c r="F130" s="8" t="s">
        <v>1868</v>
      </c>
      <c r="G130" s="9" t="s">
        <v>2136</v>
      </c>
      <c r="H130" s="9" t="s">
        <v>2137</v>
      </c>
      <c r="I130" s="10" t="s">
        <v>1667</v>
      </c>
      <c r="J130" s="7">
        <v>3</v>
      </c>
      <c r="K130" s="11" t="s">
        <v>2138</v>
      </c>
      <c r="L130" s="12">
        <v>15000</v>
      </c>
      <c r="M130" s="12" t="s">
        <v>1894</v>
      </c>
      <c r="N130" s="12">
        <v>1</v>
      </c>
      <c r="O130" s="12">
        <v>500</v>
      </c>
      <c r="P130" s="12" t="s">
        <v>1894</v>
      </c>
      <c r="Q130" s="12">
        <v>1</v>
      </c>
      <c r="R130" s="13">
        <v>1</v>
      </c>
      <c r="S130" s="13"/>
      <c r="T130" s="13">
        <v>12</v>
      </c>
      <c r="U130" s="13">
        <v>12</v>
      </c>
      <c r="V130" s="13" t="s">
        <v>1999</v>
      </c>
      <c r="W130" s="12" t="s">
        <v>1662</v>
      </c>
      <c r="X130" s="14" t="s">
        <v>1670</v>
      </c>
      <c r="Y130" s="13" t="s">
        <v>2139</v>
      </c>
    </row>
    <row r="131" spans="1:25" ht="32.25" thickBot="1">
      <c r="A131" s="7">
        <v>130</v>
      </c>
      <c r="B131" s="13" t="s">
        <v>1653</v>
      </c>
      <c r="C131" s="8" t="s">
        <v>6</v>
      </c>
      <c r="D131" s="8" t="s">
        <v>1654</v>
      </c>
      <c r="E131" s="8" t="s">
        <v>2125</v>
      </c>
      <c r="F131" s="8" t="s">
        <v>1868</v>
      </c>
      <c r="G131" s="9" t="s">
        <v>2140</v>
      </c>
      <c r="H131" s="9" t="s">
        <v>1868</v>
      </c>
      <c r="I131" s="10" t="s">
        <v>2141</v>
      </c>
      <c r="J131" s="7">
        <v>3</v>
      </c>
      <c r="K131" s="11" t="s">
        <v>2142</v>
      </c>
      <c r="L131" s="12">
        <v>3000</v>
      </c>
      <c r="M131" s="12" t="s">
        <v>1868</v>
      </c>
      <c r="N131" s="12">
        <v>1</v>
      </c>
      <c r="O131" s="12" t="s">
        <v>1868</v>
      </c>
      <c r="P131" s="12" t="s">
        <v>1868</v>
      </c>
      <c r="Q131" s="12">
        <v>1</v>
      </c>
      <c r="R131" s="13">
        <v>4</v>
      </c>
      <c r="S131" s="13"/>
      <c r="T131" s="13">
        <v>1</v>
      </c>
      <c r="U131" s="13">
        <v>1</v>
      </c>
      <c r="V131" s="13" t="s">
        <v>2143</v>
      </c>
      <c r="W131" s="12" t="s">
        <v>1662</v>
      </c>
      <c r="X131" s="14" t="s">
        <v>2144</v>
      </c>
      <c r="Y131" s="13" t="s">
        <v>126</v>
      </c>
    </row>
    <row r="132" spans="1:25" ht="32.25" thickBot="1">
      <c r="A132" s="7">
        <v>131</v>
      </c>
      <c r="B132" s="13" t="s">
        <v>1653</v>
      </c>
      <c r="C132" s="8" t="s">
        <v>6</v>
      </c>
      <c r="D132" s="8" t="s">
        <v>1654</v>
      </c>
      <c r="E132" s="8" t="s">
        <v>2125</v>
      </c>
      <c r="F132" s="8" t="s">
        <v>1868</v>
      </c>
      <c r="G132" s="9" t="s">
        <v>2145</v>
      </c>
      <c r="H132" s="9" t="s">
        <v>1868</v>
      </c>
      <c r="I132" s="10" t="s">
        <v>2146</v>
      </c>
      <c r="J132" s="7">
        <v>3</v>
      </c>
      <c r="K132" s="11" t="s">
        <v>2142</v>
      </c>
      <c r="L132" s="12">
        <v>2000</v>
      </c>
      <c r="M132" s="12" t="s">
        <v>1868</v>
      </c>
      <c r="N132" s="12">
        <v>1</v>
      </c>
      <c r="O132" s="12" t="s">
        <v>1868</v>
      </c>
      <c r="P132" s="12" t="s">
        <v>1868</v>
      </c>
      <c r="Q132" s="12">
        <v>1</v>
      </c>
      <c r="R132" s="13">
        <v>5</v>
      </c>
      <c r="S132" s="13">
        <v>0</v>
      </c>
      <c r="T132" s="13">
        <v>1</v>
      </c>
      <c r="U132" s="13">
        <v>1</v>
      </c>
      <c r="V132" s="13" t="s">
        <v>2147</v>
      </c>
      <c r="W132" s="12" t="s">
        <v>1662</v>
      </c>
      <c r="X132" s="14" t="s">
        <v>2148</v>
      </c>
      <c r="Y132" s="13" t="s">
        <v>126</v>
      </c>
    </row>
    <row r="133" spans="1:25" ht="32.25" thickBot="1">
      <c r="A133" s="7">
        <v>132</v>
      </c>
      <c r="B133" s="13" t="s">
        <v>1653</v>
      </c>
      <c r="C133" s="8" t="s">
        <v>6</v>
      </c>
      <c r="D133" s="8" t="s">
        <v>1654</v>
      </c>
      <c r="E133" s="8" t="s">
        <v>2125</v>
      </c>
      <c r="F133" s="8" t="s">
        <v>1868</v>
      </c>
      <c r="G133" s="9" t="s">
        <v>1867</v>
      </c>
      <c r="H133" s="9" t="s">
        <v>1868</v>
      </c>
      <c r="I133" s="10" t="s">
        <v>1869</v>
      </c>
      <c r="J133" s="7">
        <v>3</v>
      </c>
      <c r="K133" s="11" t="s">
        <v>2142</v>
      </c>
      <c r="L133" s="12">
        <v>6000</v>
      </c>
      <c r="M133" s="12" t="s">
        <v>1868</v>
      </c>
      <c r="N133" s="12">
        <v>1</v>
      </c>
      <c r="O133" s="12" t="s">
        <v>1868</v>
      </c>
      <c r="P133" s="12" t="s">
        <v>1868</v>
      </c>
      <c r="Q133" s="12">
        <v>1</v>
      </c>
      <c r="R133" s="13">
        <v>6</v>
      </c>
      <c r="S133" s="13">
        <v>0</v>
      </c>
      <c r="T133" s="13">
        <v>3</v>
      </c>
      <c r="U133" s="13">
        <v>3</v>
      </c>
      <c r="V133" s="13" t="s">
        <v>2149</v>
      </c>
      <c r="W133" s="12" t="s">
        <v>1662</v>
      </c>
      <c r="X133" s="14" t="s">
        <v>2150</v>
      </c>
      <c r="Y133" s="13" t="s">
        <v>126</v>
      </c>
    </row>
    <row r="134" spans="1:25" ht="48" thickBot="1">
      <c r="A134" s="7">
        <v>133</v>
      </c>
      <c r="B134" s="13" t="s">
        <v>1653</v>
      </c>
      <c r="C134" s="8" t="s">
        <v>6</v>
      </c>
      <c r="D134" s="8" t="s">
        <v>2151</v>
      </c>
      <c r="E134" s="8" t="s">
        <v>2152</v>
      </c>
      <c r="F134" s="8" t="s">
        <v>2153</v>
      </c>
      <c r="G134" s="9" t="s">
        <v>592</v>
      </c>
      <c r="H134" s="9" t="s">
        <v>2154</v>
      </c>
      <c r="I134" s="10" t="s">
        <v>2155</v>
      </c>
      <c r="J134" s="7">
        <v>3</v>
      </c>
      <c r="K134" s="11" t="s">
        <v>2156</v>
      </c>
      <c r="L134" s="12">
        <v>5000</v>
      </c>
      <c r="M134" s="12" t="s">
        <v>1890</v>
      </c>
      <c r="N134" s="12">
        <v>1</v>
      </c>
      <c r="O134" s="12">
        <v>3000</v>
      </c>
      <c r="P134" s="12" t="s">
        <v>1890</v>
      </c>
      <c r="Q134" s="12">
        <v>1</v>
      </c>
      <c r="R134" s="13">
        <v>7</v>
      </c>
      <c r="S134" s="13">
        <v>0</v>
      </c>
      <c r="T134" s="13">
        <v>2</v>
      </c>
      <c r="U134" s="13">
        <v>2</v>
      </c>
      <c r="V134" s="13" t="s">
        <v>1777</v>
      </c>
      <c r="W134" s="12" t="s">
        <v>1662</v>
      </c>
      <c r="X134" s="14" t="s">
        <v>2157</v>
      </c>
      <c r="Y134" s="13" t="s">
        <v>1987</v>
      </c>
    </row>
    <row r="135" spans="1:25" ht="32.25" thickBot="1">
      <c r="A135" s="7">
        <v>134</v>
      </c>
      <c r="B135" s="13" t="s">
        <v>1653</v>
      </c>
      <c r="C135" s="8" t="s">
        <v>6</v>
      </c>
      <c r="D135" s="8" t="s">
        <v>2151</v>
      </c>
      <c r="E135" s="8" t="s">
        <v>2152</v>
      </c>
      <c r="F135" s="8" t="s">
        <v>2153</v>
      </c>
      <c r="G135" s="9" t="s">
        <v>2158</v>
      </c>
      <c r="H135" s="9" t="s">
        <v>2159</v>
      </c>
      <c r="I135" s="10" t="s">
        <v>2160</v>
      </c>
      <c r="J135" s="7">
        <v>3</v>
      </c>
      <c r="K135" s="11" t="s">
        <v>2161</v>
      </c>
      <c r="L135" s="12">
        <v>8000</v>
      </c>
      <c r="M135" s="12" t="s">
        <v>1856</v>
      </c>
      <c r="N135" s="12">
        <v>2</v>
      </c>
      <c r="O135" s="12">
        <v>80</v>
      </c>
      <c r="P135" s="12" t="s">
        <v>1856</v>
      </c>
      <c r="Q135" s="12">
        <v>2</v>
      </c>
      <c r="R135" s="13">
        <v>5</v>
      </c>
      <c r="S135" s="13">
        <v>0</v>
      </c>
      <c r="T135" s="13">
        <v>2</v>
      </c>
      <c r="U135" s="13">
        <v>2</v>
      </c>
      <c r="V135" s="13" t="s">
        <v>1994</v>
      </c>
      <c r="W135" s="12" t="s">
        <v>1662</v>
      </c>
      <c r="X135" s="14" t="s">
        <v>2162</v>
      </c>
      <c r="Y135" s="13" t="s">
        <v>1987</v>
      </c>
    </row>
    <row r="136" spans="1:25" ht="32.25" thickBot="1">
      <c r="A136" s="7">
        <v>135</v>
      </c>
      <c r="B136" s="13" t="s">
        <v>1653</v>
      </c>
      <c r="C136" s="8" t="s">
        <v>6</v>
      </c>
      <c r="D136" s="8" t="s">
        <v>2151</v>
      </c>
      <c r="E136" s="8" t="s">
        <v>2152</v>
      </c>
      <c r="F136" s="8" t="s">
        <v>2153</v>
      </c>
      <c r="G136" s="9" t="s">
        <v>704</v>
      </c>
      <c r="H136" s="9" t="s">
        <v>2163</v>
      </c>
      <c r="I136" s="10" t="s">
        <v>2164</v>
      </c>
      <c r="J136" s="7">
        <v>3</v>
      </c>
      <c r="K136" s="11" t="s">
        <v>2165</v>
      </c>
      <c r="L136" s="12">
        <v>6000</v>
      </c>
      <c r="M136" s="12" t="s">
        <v>1839</v>
      </c>
      <c r="N136" s="12">
        <v>1</v>
      </c>
      <c r="O136" s="12">
        <v>1200</v>
      </c>
      <c r="P136" s="12" t="s">
        <v>1839</v>
      </c>
      <c r="Q136" s="12">
        <v>1</v>
      </c>
      <c r="R136" s="13">
        <v>4</v>
      </c>
      <c r="S136" s="13">
        <v>0</v>
      </c>
      <c r="T136" s="13">
        <v>2</v>
      </c>
      <c r="U136" s="13">
        <v>2</v>
      </c>
      <c r="V136" s="13" t="s">
        <v>1994</v>
      </c>
      <c r="W136" s="12" t="s">
        <v>1662</v>
      </c>
      <c r="X136" s="14" t="s">
        <v>2113</v>
      </c>
      <c r="Y136" s="13" t="s">
        <v>1987</v>
      </c>
    </row>
    <row r="137" spans="1:25" ht="57" thickBot="1">
      <c r="A137" s="7">
        <v>136</v>
      </c>
      <c r="B137" s="13" t="s">
        <v>1653</v>
      </c>
      <c r="C137" s="8" t="s">
        <v>6</v>
      </c>
      <c r="D137" s="8" t="s">
        <v>2151</v>
      </c>
      <c r="E137" s="8" t="s">
        <v>2152</v>
      </c>
      <c r="F137" s="8" t="s">
        <v>2153</v>
      </c>
      <c r="G137" s="9" t="s">
        <v>2166</v>
      </c>
      <c r="H137" s="9" t="s">
        <v>56</v>
      </c>
      <c r="I137" s="10" t="s">
        <v>1667</v>
      </c>
      <c r="J137" s="7">
        <v>2</v>
      </c>
      <c r="K137" s="11" t="s">
        <v>1998</v>
      </c>
      <c r="L137" s="12">
        <v>7000</v>
      </c>
      <c r="M137" s="12" t="s">
        <v>1894</v>
      </c>
      <c r="N137" s="12">
        <v>2</v>
      </c>
      <c r="O137" s="12">
        <v>200</v>
      </c>
      <c r="P137" s="12" t="s">
        <v>1894</v>
      </c>
      <c r="Q137" s="12">
        <v>2</v>
      </c>
      <c r="R137" s="13">
        <v>1</v>
      </c>
      <c r="S137" s="13"/>
      <c r="T137" s="13">
        <v>8</v>
      </c>
      <c r="U137" s="13">
        <v>8</v>
      </c>
      <c r="V137" s="13" t="s">
        <v>1999</v>
      </c>
      <c r="W137" s="12" t="s">
        <v>1662</v>
      </c>
      <c r="X137" s="14" t="s">
        <v>2167</v>
      </c>
      <c r="Y137" s="13" t="s">
        <v>1987</v>
      </c>
    </row>
    <row r="138" spans="1:25" ht="32.25" thickBot="1">
      <c r="A138" s="7">
        <v>137</v>
      </c>
      <c r="B138" s="13" t="s">
        <v>1653</v>
      </c>
      <c r="C138" s="8" t="s">
        <v>6</v>
      </c>
      <c r="D138" s="8" t="s">
        <v>2151</v>
      </c>
      <c r="E138" s="8" t="s">
        <v>2152</v>
      </c>
      <c r="F138" s="8" t="s">
        <v>2153</v>
      </c>
      <c r="G138" s="9" t="s">
        <v>2168</v>
      </c>
      <c r="H138" s="9" t="s">
        <v>2169</v>
      </c>
      <c r="I138" s="10" t="s">
        <v>1687</v>
      </c>
      <c r="J138" s="7">
        <v>3</v>
      </c>
      <c r="K138" s="11" t="s">
        <v>2062</v>
      </c>
      <c r="L138" s="12">
        <v>7000</v>
      </c>
      <c r="M138" s="12" t="s">
        <v>1856</v>
      </c>
      <c r="N138" s="12">
        <v>1</v>
      </c>
      <c r="O138" s="12">
        <v>20</v>
      </c>
      <c r="P138" s="12" t="s">
        <v>1856</v>
      </c>
      <c r="Q138" s="12">
        <v>1</v>
      </c>
      <c r="R138" s="13">
        <v>2</v>
      </c>
      <c r="S138" s="13"/>
      <c r="T138" s="13">
        <v>3</v>
      </c>
      <c r="U138" s="13">
        <v>3</v>
      </c>
      <c r="V138" s="13" t="s">
        <v>1999</v>
      </c>
      <c r="W138" s="12" t="s">
        <v>1662</v>
      </c>
      <c r="X138" s="14" t="s">
        <v>2170</v>
      </c>
      <c r="Y138" s="13" t="s">
        <v>1987</v>
      </c>
    </row>
    <row r="139" spans="1:25" ht="38.25" thickBot="1">
      <c r="A139" s="7">
        <v>138</v>
      </c>
      <c r="B139" s="13" t="s">
        <v>1653</v>
      </c>
      <c r="C139" s="8" t="s">
        <v>6</v>
      </c>
      <c r="D139" s="8" t="s">
        <v>2151</v>
      </c>
      <c r="E139" s="8" t="s">
        <v>2152</v>
      </c>
      <c r="F139" s="8" t="s">
        <v>2153</v>
      </c>
      <c r="G139" s="9" t="s">
        <v>2171</v>
      </c>
      <c r="H139" s="9" t="s">
        <v>1952</v>
      </c>
      <c r="I139" s="10" t="s">
        <v>2006</v>
      </c>
      <c r="J139" s="7">
        <v>3</v>
      </c>
      <c r="K139" s="11" t="s">
        <v>2068</v>
      </c>
      <c r="L139" s="12">
        <v>12000</v>
      </c>
      <c r="M139" s="12" t="s">
        <v>1856</v>
      </c>
      <c r="N139" s="12">
        <v>1</v>
      </c>
      <c r="O139" s="12">
        <v>50</v>
      </c>
      <c r="P139" s="12" t="s">
        <v>1856</v>
      </c>
      <c r="Q139" s="12">
        <v>1</v>
      </c>
      <c r="R139" s="13">
        <v>3</v>
      </c>
      <c r="S139" s="13">
        <v>0</v>
      </c>
      <c r="T139" s="13">
        <v>5</v>
      </c>
      <c r="U139" s="13">
        <v>5</v>
      </c>
      <c r="V139" s="13" t="s">
        <v>2008</v>
      </c>
      <c r="W139" s="12" t="s">
        <v>1662</v>
      </c>
      <c r="X139" s="14" t="s">
        <v>2172</v>
      </c>
      <c r="Y139" s="13" t="s">
        <v>1987</v>
      </c>
    </row>
    <row r="140" spans="1:25" ht="48" thickBot="1">
      <c r="A140" s="7">
        <v>139</v>
      </c>
      <c r="B140" s="13" t="s">
        <v>1653</v>
      </c>
      <c r="C140" s="8" t="s">
        <v>6</v>
      </c>
      <c r="D140" s="8" t="s">
        <v>2151</v>
      </c>
      <c r="E140" s="8" t="s">
        <v>2152</v>
      </c>
      <c r="F140" s="8" t="s">
        <v>2153</v>
      </c>
      <c r="G140" s="9" t="s">
        <v>2173</v>
      </c>
      <c r="H140" s="9" t="s">
        <v>2066</v>
      </c>
      <c r="I140" s="10" t="s">
        <v>2174</v>
      </c>
      <c r="J140" s="7">
        <v>3</v>
      </c>
      <c r="K140" s="11" t="s">
        <v>2175</v>
      </c>
      <c r="L140" s="12">
        <v>2000</v>
      </c>
      <c r="M140" s="12" t="s">
        <v>1890</v>
      </c>
      <c r="N140" s="12">
        <v>2</v>
      </c>
      <c r="O140" s="12">
        <v>5000</v>
      </c>
      <c r="P140" s="12" t="s">
        <v>1890</v>
      </c>
      <c r="Q140" s="12">
        <v>2</v>
      </c>
      <c r="R140" s="13">
        <v>6</v>
      </c>
      <c r="S140" s="13">
        <v>0</v>
      </c>
      <c r="T140" s="13">
        <v>8</v>
      </c>
      <c r="U140" s="13">
        <v>8</v>
      </c>
      <c r="V140" s="13" t="s">
        <v>1891</v>
      </c>
      <c r="W140" s="12" t="s">
        <v>1662</v>
      </c>
      <c r="X140" s="14" t="s">
        <v>2176</v>
      </c>
      <c r="Y140" s="13" t="s">
        <v>1987</v>
      </c>
    </row>
    <row r="141" spans="1:25" ht="32.25" thickBot="1">
      <c r="A141" s="7">
        <v>140</v>
      </c>
      <c r="B141" s="13" t="s">
        <v>1653</v>
      </c>
      <c r="C141" s="8" t="s">
        <v>6</v>
      </c>
      <c r="D141" s="8" t="s">
        <v>1654</v>
      </c>
      <c r="E141" s="8" t="s">
        <v>2177</v>
      </c>
      <c r="F141" s="8" t="s">
        <v>2178</v>
      </c>
      <c r="G141" s="9" t="s">
        <v>2179</v>
      </c>
      <c r="H141" s="9" t="s">
        <v>2180</v>
      </c>
      <c r="I141" s="10" t="s">
        <v>2181</v>
      </c>
      <c r="J141" s="7">
        <v>3</v>
      </c>
      <c r="K141" s="11" t="s">
        <v>2182</v>
      </c>
      <c r="L141" s="12">
        <v>8000</v>
      </c>
      <c r="M141" s="12" t="s">
        <v>1890</v>
      </c>
      <c r="N141" s="12">
        <v>1</v>
      </c>
      <c r="O141" s="12">
        <v>3000000</v>
      </c>
      <c r="P141" s="12" t="s">
        <v>1890</v>
      </c>
      <c r="Q141" s="12">
        <v>1</v>
      </c>
      <c r="R141" s="13">
        <v>6</v>
      </c>
      <c r="S141" s="13">
        <v>0</v>
      </c>
      <c r="T141" s="13">
        <v>4</v>
      </c>
      <c r="U141" s="13">
        <v>4</v>
      </c>
      <c r="V141" s="13" t="s">
        <v>1891</v>
      </c>
      <c r="W141" s="12" t="s">
        <v>1662</v>
      </c>
      <c r="X141" s="14" t="s">
        <v>2183</v>
      </c>
      <c r="Y141" s="13" t="s">
        <v>2099</v>
      </c>
    </row>
    <row r="142" spans="1:25" ht="48" thickBot="1">
      <c r="A142" s="7">
        <v>141</v>
      </c>
      <c r="B142" s="13" t="s">
        <v>1653</v>
      </c>
      <c r="C142" s="8" t="s">
        <v>6</v>
      </c>
      <c r="D142" s="8" t="s">
        <v>1654</v>
      </c>
      <c r="E142" s="8" t="s">
        <v>2177</v>
      </c>
      <c r="F142" s="8" t="s">
        <v>2178</v>
      </c>
      <c r="G142" s="9" t="s">
        <v>2184</v>
      </c>
      <c r="H142" s="9" t="s">
        <v>2185</v>
      </c>
      <c r="I142" s="10" t="s">
        <v>2186</v>
      </c>
      <c r="J142" s="7">
        <v>3</v>
      </c>
      <c r="K142" s="11" t="s">
        <v>2187</v>
      </c>
      <c r="L142" s="12">
        <v>7000</v>
      </c>
      <c r="M142" s="12" t="s">
        <v>1890</v>
      </c>
      <c r="N142" s="12">
        <v>1</v>
      </c>
      <c r="O142" s="12">
        <v>3000</v>
      </c>
      <c r="P142" s="12" t="s">
        <v>1890</v>
      </c>
      <c r="Q142" s="12">
        <v>1</v>
      </c>
      <c r="R142" s="13">
        <v>8</v>
      </c>
      <c r="S142" s="13">
        <v>0</v>
      </c>
      <c r="T142" s="13">
        <v>6</v>
      </c>
      <c r="U142" s="13">
        <v>6</v>
      </c>
      <c r="V142" s="13" t="s">
        <v>1661</v>
      </c>
      <c r="W142" s="12" t="s">
        <v>1662</v>
      </c>
      <c r="X142" s="14" t="s">
        <v>1949</v>
      </c>
      <c r="Y142" s="13" t="s">
        <v>979</v>
      </c>
    </row>
    <row r="143" spans="1:25" ht="48" thickBot="1">
      <c r="A143" s="7">
        <v>142</v>
      </c>
      <c r="B143" s="13" t="s">
        <v>1653</v>
      </c>
      <c r="C143" s="8" t="s">
        <v>6</v>
      </c>
      <c r="D143" s="8" t="s">
        <v>1654</v>
      </c>
      <c r="E143" s="8" t="s">
        <v>2177</v>
      </c>
      <c r="F143" s="8" t="s">
        <v>2178</v>
      </c>
      <c r="G143" s="9" t="s">
        <v>2188</v>
      </c>
      <c r="H143" s="9" t="s">
        <v>2189</v>
      </c>
      <c r="I143" s="10" t="s">
        <v>1667</v>
      </c>
      <c r="J143" s="7">
        <v>3</v>
      </c>
      <c r="K143" s="11" t="s">
        <v>1817</v>
      </c>
      <c r="L143" s="12">
        <v>5000</v>
      </c>
      <c r="M143" s="12" t="s">
        <v>38</v>
      </c>
      <c r="N143" s="12">
        <v>1</v>
      </c>
      <c r="O143" s="12">
        <v>10</v>
      </c>
      <c r="P143" s="12" t="s">
        <v>38</v>
      </c>
      <c r="Q143" s="12">
        <v>1</v>
      </c>
      <c r="R143" s="13">
        <v>1</v>
      </c>
      <c r="S143" s="13">
        <v>0</v>
      </c>
      <c r="T143" s="13">
        <v>1</v>
      </c>
      <c r="U143" s="13">
        <v>1</v>
      </c>
      <c r="V143" s="13" t="s">
        <v>1833</v>
      </c>
      <c r="W143" s="12" t="s">
        <v>1662</v>
      </c>
      <c r="X143" s="14" t="s">
        <v>2106</v>
      </c>
      <c r="Y143" s="13" t="s">
        <v>126</v>
      </c>
    </row>
    <row r="144" spans="1:25" ht="48" thickBot="1">
      <c r="A144" s="7">
        <v>143</v>
      </c>
      <c r="B144" s="13" t="s">
        <v>1653</v>
      </c>
      <c r="C144" s="8" t="s">
        <v>6</v>
      </c>
      <c r="D144" s="8" t="s">
        <v>1654</v>
      </c>
      <c r="E144" s="8" t="s">
        <v>2177</v>
      </c>
      <c r="F144" s="8" t="s">
        <v>2178</v>
      </c>
      <c r="G144" s="9" t="s">
        <v>2107</v>
      </c>
      <c r="H144" s="9" t="s">
        <v>2189</v>
      </c>
      <c r="I144" s="10" t="s">
        <v>1667</v>
      </c>
      <c r="J144" s="7">
        <v>3</v>
      </c>
      <c r="K144" s="11" t="s">
        <v>1817</v>
      </c>
      <c r="L144" s="12">
        <v>5000</v>
      </c>
      <c r="M144" s="12" t="s">
        <v>38</v>
      </c>
      <c r="N144" s="12">
        <v>1</v>
      </c>
      <c r="O144" s="12">
        <v>10</v>
      </c>
      <c r="P144" s="12" t="s">
        <v>38</v>
      </c>
      <c r="Q144" s="12">
        <v>1</v>
      </c>
      <c r="R144" s="13">
        <v>2</v>
      </c>
      <c r="S144" s="13">
        <v>0</v>
      </c>
      <c r="T144" s="13">
        <v>2</v>
      </c>
      <c r="U144" s="13">
        <v>2</v>
      </c>
      <c r="V144" s="13" t="s">
        <v>1994</v>
      </c>
      <c r="W144" s="12" t="s">
        <v>1662</v>
      </c>
      <c r="X144" s="14" t="s">
        <v>2106</v>
      </c>
      <c r="Y144" s="13" t="s">
        <v>1987</v>
      </c>
    </row>
    <row r="145" spans="1:25" ht="48" thickBot="1">
      <c r="A145" s="7">
        <v>144</v>
      </c>
      <c r="B145" s="13" t="s">
        <v>1653</v>
      </c>
      <c r="C145" s="8" t="s">
        <v>6</v>
      </c>
      <c r="D145" s="8" t="s">
        <v>1654</v>
      </c>
      <c r="E145" s="8" t="s">
        <v>2177</v>
      </c>
      <c r="F145" s="8" t="s">
        <v>2178</v>
      </c>
      <c r="G145" s="9" t="s">
        <v>2105</v>
      </c>
      <c r="H145" s="9" t="s">
        <v>2189</v>
      </c>
      <c r="I145" s="10" t="s">
        <v>1667</v>
      </c>
      <c r="J145" s="7">
        <v>3</v>
      </c>
      <c r="K145" s="11" t="s">
        <v>1817</v>
      </c>
      <c r="L145" s="12">
        <v>4000</v>
      </c>
      <c r="M145" s="12" t="s">
        <v>38</v>
      </c>
      <c r="N145" s="12">
        <v>1</v>
      </c>
      <c r="O145" s="12">
        <v>30</v>
      </c>
      <c r="P145" s="12" t="s">
        <v>38</v>
      </c>
      <c r="Q145" s="12">
        <v>1</v>
      </c>
      <c r="R145" s="13">
        <v>3</v>
      </c>
      <c r="S145" s="13">
        <v>0</v>
      </c>
      <c r="T145" s="13">
        <v>1</v>
      </c>
      <c r="U145" s="13">
        <v>1</v>
      </c>
      <c r="V145" s="13" t="s">
        <v>1994</v>
      </c>
      <c r="W145" s="12" t="s">
        <v>1662</v>
      </c>
      <c r="X145" s="14" t="s">
        <v>2190</v>
      </c>
      <c r="Y145" s="13" t="s">
        <v>1987</v>
      </c>
    </row>
    <row r="146" spans="1:25" ht="38.25" thickBot="1">
      <c r="A146" s="7">
        <v>145</v>
      </c>
      <c r="B146" s="13" t="s">
        <v>1653</v>
      </c>
      <c r="C146" s="8" t="s">
        <v>6</v>
      </c>
      <c r="D146" s="8" t="s">
        <v>1654</v>
      </c>
      <c r="E146" s="8" t="s">
        <v>2177</v>
      </c>
      <c r="F146" s="8" t="s">
        <v>2178</v>
      </c>
      <c r="G146" s="9" t="s">
        <v>2191</v>
      </c>
      <c r="H146" s="9" t="s">
        <v>59</v>
      </c>
      <c r="I146" s="10" t="s">
        <v>2192</v>
      </c>
      <c r="J146" s="7">
        <v>2</v>
      </c>
      <c r="K146" s="11" t="s">
        <v>2193</v>
      </c>
      <c r="L146" s="12">
        <v>4000</v>
      </c>
      <c r="M146" s="12" t="s">
        <v>2194</v>
      </c>
      <c r="N146" s="12">
        <v>2</v>
      </c>
      <c r="O146" s="12">
        <v>200</v>
      </c>
      <c r="P146" s="12" t="s">
        <v>2194</v>
      </c>
      <c r="Q146" s="12">
        <v>2</v>
      </c>
      <c r="R146" s="13">
        <v>4</v>
      </c>
      <c r="S146" s="13">
        <v>0</v>
      </c>
      <c r="T146" s="13">
        <v>20</v>
      </c>
      <c r="U146" s="13">
        <v>20</v>
      </c>
      <c r="V146" s="13" t="s">
        <v>2112</v>
      </c>
      <c r="W146" s="12" t="s">
        <v>1662</v>
      </c>
      <c r="X146" s="14" t="s">
        <v>2195</v>
      </c>
      <c r="Y146" s="13" t="s">
        <v>1987</v>
      </c>
    </row>
    <row r="147" spans="1:25" ht="63.75" thickBot="1">
      <c r="A147" s="7">
        <v>146</v>
      </c>
      <c r="B147" s="13" t="s">
        <v>1653</v>
      </c>
      <c r="C147" s="8" t="s">
        <v>6</v>
      </c>
      <c r="D147" s="8" t="s">
        <v>1654</v>
      </c>
      <c r="E147" s="8" t="s">
        <v>2177</v>
      </c>
      <c r="F147" s="8" t="s">
        <v>2178</v>
      </c>
      <c r="G147" s="9" t="s">
        <v>2196</v>
      </c>
      <c r="H147" s="9" t="s">
        <v>64</v>
      </c>
      <c r="I147" s="10" t="s">
        <v>2197</v>
      </c>
      <c r="J147" s="7">
        <v>3</v>
      </c>
      <c r="K147" s="11" t="s">
        <v>1989</v>
      </c>
      <c r="L147" s="12">
        <v>6000</v>
      </c>
      <c r="M147" s="12" t="s">
        <v>1890</v>
      </c>
      <c r="N147" s="12">
        <v>2</v>
      </c>
      <c r="O147" s="12">
        <v>700</v>
      </c>
      <c r="P147" s="12" t="s">
        <v>1890</v>
      </c>
      <c r="Q147" s="12">
        <v>2</v>
      </c>
      <c r="R147" s="13">
        <v>5</v>
      </c>
      <c r="S147" s="13">
        <v>0</v>
      </c>
      <c r="T147" s="13">
        <v>30</v>
      </c>
      <c r="U147" s="13">
        <v>30</v>
      </c>
      <c r="V147" s="13" t="s">
        <v>536</v>
      </c>
      <c r="W147" s="12" t="s">
        <v>1662</v>
      </c>
      <c r="X147" s="14" t="s">
        <v>2198</v>
      </c>
      <c r="Y147" s="13" t="s">
        <v>1915</v>
      </c>
    </row>
    <row r="148" spans="1:25" ht="32.25" thickBot="1">
      <c r="A148" s="7">
        <v>147</v>
      </c>
      <c r="B148" s="13" t="s">
        <v>1653</v>
      </c>
      <c r="C148" s="8" t="s">
        <v>6</v>
      </c>
      <c r="D148" s="8" t="s">
        <v>1654</v>
      </c>
      <c r="E148" s="8" t="s">
        <v>2177</v>
      </c>
      <c r="F148" s="8" t="s">
        <v>2178</v>
      </c>
      <c r="G148" s="9" t="s">
        <v>2199</v>
      </c>
      <c r="H148" s="9" t="s">
        <v>2200</v>
      </c>
      <c r="I148" s="10" t="s">
        <v>2201</v>
      </c>
      <c r="J148" s="7">
        <v>3</v>
      </c>
      <c r="K148" s="11" t="s">
        <v>2202</v>
      </c>
      <c r="L148" s="12">
        <v>4000</v>
      </c>
      <c r="M148" s="12" t="s">
        <v>1890</v>
      </c>
      <c r="N148" s="12">
        <v>1</v>
      </c>
      <c r="O148" s="12">
        <v>700</v>
      </c>
      <c r="P148" s="12" t="s">
        <v>1890</v>
      </c>
      <c r="Q148" s="12">
        <v>1</v>
      </c>
      <c r="R148" s="13">
        <v>9</v>
      </c>
      <c r="S148" s="13">
        <v>0</v>
      </c>
      <c r="T148" s="13">
        <v>5</v>
      </c>
      <c r="U148" s="13">
        <v>5</v>
      </c>
      <c r="V148" s="13" t="s">
        <v>2203</v>
      </c>
      <c r="W148" s="12" t="s">
        <v>1662</v>
      </c>
      <c r="X148" s="14" t="s">
        <v>2204</v>
      </c>
      <c r="Y148" s="13" t="s">
        <v>1987</v>
      </c>
    </row>
    <row r="149" spans="1:25" ht="63.75" thickBot="1">
      <c r="A149" s="7">
        <v>148</v>
      </c>
      <c r="B149" s="13" t="s">
        <v>1653</v>
      </c>
      <c r="C149" s="8" t="s">
        <v>6</v>
      </c>
      <c r="D149" s="8" t="s">
        <v>1654</v>
      </c>
      <c r="E149" s="8" t="s">
        <v>2177</v>
      </c>
      <c r="F149" s="8" t="s">
        <v>2178</v>
      </c>
      <c r="G149" s="9" t="s">
        <v>2205</v>
      </c>
      <c r="H149" s="9" t="s">
        <v>2206</v>
      </c>
      <c r="I149" s="10" t="s">
        <v>2207</v>
      </c>
      <c r="J149" s="7">
        <v>3</v>
      </c>
      <c r="K149" s="11" t="s">
        <v>2208</v>
      </c>
      <c r="L149" s="12">
        <v>8000</v>
      </c>
      <c r="M149" s="12" t="s">
        <v>1890</v>
      </c>
      <c r="N149" s="12">
        <v>1</v>
      </c>
      <c r="O149" s="12">
        <v>20000</v>
      </c>
      <c r="P149" s="12" t="s">
        <v>1890</v>
      </c>
      <c r="Q149" s="12">
        <v>1</v>
      </c>
      <c r="R149" s="13">
        <v>7</v>
      </c>
      <c r="S149" s="13">
        <v>0</v>
      </c>
      <c r="T149" s="13">
        <v>15</v>
      </c>
      <c r="U149" s="13">
        <v>15</v>
      </c>
      <c r="V149" s="13" t="s">
        <v>1891</v>
      </c>
      <c r="W149" s="12" t="s">
        <v>1662</v>
      </c>
      <c r="X149" s="14" t="s">
        <v>2209</v>
      </c>
      <c r="Y149" s="13" t="s">
        <v>126</v>
      </c>
    </row>
    <row r="150" spans="1:25" ht="32.25" thickBot="1">
      <c r="A150" s="7">
        <v>149</v>
      </c>
      <c r="B150" s="13" t="s">
        <v>1653</v>
      </c>
      <c r="C150" s="8" t="s">
        <v>6</v>
      </c>
      <c r="D150" s="8" t="s">
        <v>1654</v>
      </c>
      <c r="E150" s="8" t="s">
        <v>2210</v>
      </c>
      <c r="F150" s="8" t="s">
        <v>2211</v>
      </c>
      <c r="G150" s="9" t="s">
        <v>2212</v>
      </c>
      <c r="H150" s="9" t="s">
        <v>2180</v>
      </c>
      <c r="I150" s="10" t="s">
        <v>2181</v>
      </c>
      <c r="J150" s="7">
        <v>3</v>
      </c>
      <c r="K150" s="11" t="s">
        <v>2182</v>
      </c>
      <c r="L150" s="12">
        <v>15000</v>
      </c>
      <c r="M150" s="12" t="s">
        <v>1890</v>
      </c>
      <c r="N150" s="12">
        <v>1</v>
      </c>
      <c r="O150" s="12">
        <v>3000000</v>
      </c>
      <c r="P150" s="12" t="s">
        <v>1890</v>
      </c>
      <c r="Q150" s="12">
        <v>1</v>
      </c>
      <c r="R150" s="13">
        <v>6</v>
      </c>
      <c r="S150" s="13">
        <v>0</v>
      </c>
      <c r="T150" s="13">
        <v>15</v>
      </c>
      <c r="U150" s="13">
        <v>15</v>
      </c>
      <c r="V150" s="13" t="s">
        <v>1891</v>
      </c>
      <c r="W150" s="12" t="s">
        <v>1662</v>
      </c>
      <c r="X150" s="14" t="s">
        <v>2183</v>
      </c>
      <c r="Y150" s="13" t="s">
        <v>1987</v>
      </c>
    </row>
    <row r="151" spans="1:25" ht="48" thickBot="1">
      <c r="A151" s="7">
        <v>150</v>
      </c>
      <c r="B151" s="13" t="s">
        <v>1653</v>
      </c>
      <c r="C151" s="8" t="s">
        <v>6</v>
      </c>
      <c r="D151" s="8" t="s">
        <v>1654</v>
      </c>
      <c r="E151" s="8" t="s">
        <v>2210</v>
      </c>
      <c r="F151" s="8" t="s">
        <v>2211</v>
      </c>
      <c r="G151" s="9" t="s">
        <v>2213</v>
      </c>
      <c r="H151" s="9" t="s">
        <v>2185</v>
      </c>
      <c r="I151" s="10" t="s">
        <v>2186</v>
      </c>
      <c r="J151" s="7">
        <v>3</v>
      </c>
      <c r="K151" s="11" t="s">
        <v>2187</v>
      </c>
      <c r="L151" s="12">
        <v>7000</v>
      </c>
      <c r="M151" s="12" t="s">
        <v>1890</v>
      </c>
      <c r="N151" s="12">
        <v>1</v>
      </c>
      <c r="O151" s="12">
        <v>5000</v>
      </c>
      <c r="P151" s="12" t="s">
        <v>1890</v>
      </c>
      <c r="Q151" s="12">
        <v>1</v>
      </c>
      <c r="R151" s="13">
        <v>13</v>
      </c>
      <c r="S151" s="13">
        <v>0</v>
      </c>
      <c r="T151" s="13">
        <v>5</v>
      </c>
      <c r="U151" s="13">
        <v>5</v>
      </c>
      <c r="V151" s="13" t="s">
        <v>1661</v>
      </c>
      <c r="W151" s="12" t="s">
        <v>1662</v>
      </c>
      <c r="X151" s="14" t="s">
        <v>1949</v>
      </c>
      <c r="Y151" s="13" t="s">
        <v>1851</v>
      </c>
    </row>
    <row r="152" spans="1:25" ht="48" thickBot="1">
      <c r="A152" s="7">
        <v>151</v>
      </c>
      <c r="B152" s="13" t="s">
        <v>1653</v>
      </c>
      <c r="C152" s="8" t="s">
        <v>6</v>
      </c>
      <c r="D152" s="8" t="s">
        <v>1654</v>
      </c>
      <c r="E152" s="8" t="s">
        <v>2210</v>
      </c>
      <c r="F152" s="8" t="s">
        <v>2211</v>
      </c>
      <c r="G152" s="9" t="s">
        <v>2214</v>
      </c>
      <c r="H152" s="9" t="s">
        <v>2215</v>
      </c>
      <c r="I152" s="10" t="s">
        <v>1667</v>
      </c>
      <c r="J152" s="7">
        <v>3</v>
      </c>
      <c r="K152" s="11" t="s">
        <v>2216</v>
      </c>
      <c r="L152" s="12">
        <v>5000</v>
      </c>
      <c r="M152" s="12" t="s">
        <v>38</v>
      </c>
      <c r="N152" s="12">
        <v>1</v>
      </c>
      <c r="O152" s="12">
        <v>20</v>
      </c>
      <c r="P152" s="12" t="s">
        <v>38</v>
      </c>
      <c r="Q152" s="12">
        <v>1</v>
      </c>
      <c r="R152" s="13">
        <v>1</v>
      </c>
      <c r="S152" s="13">
        <v>0</v>
      </c>
      <c r="T152" s="13">
        <v>4</v>
      </c>
      <c r="U152" s="13">
        <v>4</v>
      </c>
      <c r="V152" s="13" t="s">
        <v>1833</v>
      </c>
      <c r="W152" s="12" t="s">
        <v>1662</v>
      </c>
      <c r="X152" s="14" t="s">
        <v>2106</v>
      </c>
      <c r="Y152" s="13" t="s">
        <v>126</v>
      </c>
    </row>
    <row r="153" spans="1:25" ht="48" thickBot="1">
      <c r="A153" s="7">
        <v>152</v>
      </c>
      <c r="B153" s="13" t="s">
        <v>1653</v>
      </c>
      <c r="C153" s="8" t="s">
        <v>6</v>
      </c>
      <c r="D153" s="8" t="s">
        <v>1654</v>
      </c>
      <c r="E153" s="8" t="s">
        <v>2210</v>
      </c>
      <c r="F153" s="8" t="s">
        <v>2211</v>
      </c>
      <c r="G153" s="9" t="s">
        <v>2217</v>
      </c>
      <c r="H153" s="9" t="s">
        <v>2215</v>
      </c>
      <c r="I153" s="10" t="s">
        <v>1667</v>
      </c>
      <c r="J153" s="7">
        <v>3</v>
      </c>
      <c r="K153" s="11" t="s">
        <v>2218</v>
      </c>
      <c r="L153" s="12">
        <v>5000</v>
      </c>
      <c r="M153" s="12" t="s">
        <v>38</v>
      </c>
      <c r="N153" s="12">
        <v>1</v>
      </c>
      <c r="O153" s="12">
        <v>15</v>
      </c>
      <c r="P153" s="12" t="s">
        <v>38</v>
      </c>
      <c r="Q153" s="12">
        <v>1</v>
      </c>
      <c r="R153" s="13">
        <v>2</v>
      </c>
      <c r="S153" s="13">
        <v>0</v>
      </c>
      <c r="T153" s="13">
        <v>5</v>
      </c>
      <c r="U153" s="13">
        <v>5</v>
      </c>
      <c r="V153" s="13" t="s">
        <v>1994</v>
      </c>
      <c r="W153" s="12" t="s">
        <v>1662</v>
      </c>
      <c r="X153" s="14" t="s">
        <v>2106</v>
      </c>
      <c r="Y153" s="13" t="s">
        <v>1987</v>
      </c>
    </row>
    <row r="154" spans="1:25" ht="48" thickBot="1">
      <c r="A154" s="7">
        <v>153</v>
      </c>
      <c r="B154" s="13" t="s">
        <v>1653</v>
      </c>
      <c r="C154" s="8" t="s">
        <v>6</v>
      </c>
      <c r="D154" s="8" t="s">
        <v>1654</v>
      </c>
      <c r="E154" s="8" t="s">
        <v>2210</v>
      </c>
      <c r="F154" s="8" t="s">
        <v>2211</v>
      </c>
      <c r="G154" s="9" t="s">
        <v>2219</v>
      </c>
      <c r="H154" s="9" t="s">
        <v>55</v>
      </c>
      <c r="I154" s="10" t="s">
        <v>1667</v>
      </c>
      <c r="J154" s="7">
        <v>3</v>
      </c>
      <c r="K154" s="11" t="s">
        <v>2220</v>
      </c>
      <c r="L154" s="12">
        <v>83000</v>
      </c>
      <c r="M154" s="12" t="s">
        <v>38</v>
      </c>
      <c r="N154" s="12">
        <v>2</v>
      </c>
      <c r="O154" s="12">
        <v>50</v>
      </c>
      <c r="P154" s="12" t="s">
        <v>38</v>
      </c>
      <c r="Q154" s="12">
        <v>2</v>
      </c>
      <c r="R154" s="13">
        <v>3</v>
      </c>
      <c r="S154" s="13">
        <v>0</v>
      </c>
      <c r="T154" s="13">
        <v>50</v>
      </c>
      <c r="U154" s="13">
        <v>50</v>
      </c>
      <c r="V154" s="13" t="s">
        <v>1994</v>
      </c>
      <c r="W154" s="12" t="s">
        <v>1662</v>
      </c>
      <c r="X154" s="14" t="s">
        <v>2106</v>
      </c>
      <c r="Y154" s="13" t="s">
        <v>1987</v>
      </c>
    </row>
    <row r="155" spans="1:25" ht="48" thickBot="1">
      <c r="A155" s="7">
        <v>154</v>
      </c>
      <c r="B155" s="13" t="s">
        <v>1653</v>
      </c>
      <c r="C155" s="8" t="s">
        <v>6</v>
      </c>
      <c r="D155" s="8" t="s">
        <v>1654</v>
      </c>
      <c r="E155" s="8" t="s">
        <v>2210</v>
      </c>
      <c r="F155" s="8" t="s">
        <v>2211</v>
      </c>
      <c r="G155" s="9" t="s">
        <v>2221</v>
      </c>
      <c r="H155" s="9" t="s">
        <v>55</v>
      </c>
      <c r="I155" s="10" t="s">
        <v>1667</v>
      </c>
      <c r="J155" s="7">
        <v>3</v>
      </c>
      <c r="K155" s="11" t="s">
        <v>2222</v>
      </c>
      <c r="L155" s="12">
        <v>80000</v>
      </c>
      <c r="M155" s="12" t="s">
        <v>38</v>
      </c>
      <c r="N155" s="12">
        <v>3</v>
      </c>
      <c r="O155" s="12">
        <v>50</v>
      </c>
      <c r="P155" s="12" t="s">
        <v>38</v>
      </c>
      <c r="Q155" s="12">
        <v>3</v>
      </c>
      <c r="R155" s="13">
        <v>4</v>
      </c>
      <c r="S155" s="13">
        <v>0</v>
      </c>
      <c r="T155" s="13">
        <v>25</v>
      </c>
      <c r="U155" s="13">
        <v>25</v>
      </c>
      <c r="V155" s="13" t="s">
        <v>1994</v>
      </c>
      <c r="W155" s="12" t="s">
        <v>1662</v>
      </c>
      <c r="X155" s="14" t="s">
        <v>2190</v>
      </c>
      <c r="Y155" s="13" t="s">
        <v>1987</v>
      </c>
    </row>
    <row r="156" spans="1:25" ht="38.25" thickBot="1">
      <c r="A156" s="7">
        <v>155</v>
      </c>
      <c r="B156" s="13" t="s">
        <v>1653</v>
      </c>
      <c r="C156" s="8" t="s">
        <v>6</v>
      </c>
      <c r="D156" s="8" t="s">
        <v>1654</v>
      </c>
      <c r="E156" s="8" t="s">
        <v>2210</v>
      </c>
      <c r="F156" s="8" t="s">
        <v>2211</v>
      </c>
      <c r="G156" s="9" t="s">
        <v>2191</v>
      </c>
      <c r="H156" s="9" t="s">
        <v>2223</v>
      </c>
      <c r="I156" s="10" t="s">
        <v>2192</v>
      </c>
      <c r="J156" s="7">
        <v>2</v>
      </c>
      <c r="K156" s="11" t="s">
        <v>2193</v>
      </c>
      <c r="L156" s="12">
        <v>3000</v>
      </c>
      <c r="M156" s="12" t="s">
        <v>40</v>
      </c>
      <c r="N156" s="12">
        <v>1</v>
      </c>
      <c r="O156" s="12">
        <v>200</v>
      </c>
      <c r="P156" s="12" t="s">
        <v>40</v>
      </c>
      <c r="Q156" s="12">
        <v>1</v>
      </c>
      <c r="R156" s="13">
        <v>5</v>
      </c>
      <c r="S156" s="13">
        <v>0</v>
      </c>
      <c r="T156" s="13">
        <v>1</v>
      </c>
      <c r="U156" s="13">
        <v>1</v>
      </c>
      <c r="V156" s="13" t="s">
        <v>2112</v>
      </c>
      <c r="W156" s="12" t="s">
        <v>1662</v>
      </c>
      <c r="X156" s="14" t="s">
        <v>2195</v>
      </c>
      <c r="Y156" s="13" t="s">
        <v>1987</v>
      </c>
    </row>
    <row r="157" spans="1:25" ht="32.25" thickBot="1">
      <c r="A157" s="7">
        <v>156</v>
      </c>
      <c r="B157" s="13" t="s">
        <v>1653</v>
      </c>
      <c r="C157" s="8" t="s">
        <v>6</v>
      </c>
      <c r="D157" s="8" t="s">
        <v>1654</v>
      </c>
      <c r="E157" s="8" t="s">
        <v>2210</v>
      </c>
      <c r="F157" s="8" t="s">
        <v>2211</v>
      </c>
      <c r="G157" s="9" t="s">
        <v>2224</v>
      </c>
      <c r="H157" s="9" t="s">
        <v>2066</v>
      </c>
      <c r="I157" s="10" t="s">
        <v>2225</v>
      </c>
      <c r="J157" s="7">
        <v>3</v>
      </c>
      <c r="K157" s="11" t="s">
        <v>2226</v>
      </c>
      <c r="L157" s="12">
        <v>4000</v>
      </c>
      <c r="M157" s="12" t="s">
        <v>1890</v>
      </c>
      <c r="N157" s="12">
        <v>1</v>
      </c>
      <c r="O157" s="12">
        <v>700</v>
      </c>
      <c r="P157" s="12" t="s">
        <v>1890</v>
      </c>
      <c r="Q157" s="12">
        <v>1</v>
      </c>
      <c r="R157" s="13">
        <v>9</v>
      </c>
      <c r="S157" s="13">
        <v>0</v>
      </c>
      <c r="T157" s="13">
        <v>2</v>
      </c>
      <c r="U157" s="13">
        <v>2</v>
      </c>
      <c r="V157" s="13" t="s">
        <v>536</v>
      </c>
      <c r="W157" s="12" t="s">
        <v>1662</v>
      </c>
      <c r="X157" s="14" t="s">
        <v>2227</v>
      </c>
      <c r="Y157" s="13" t="s">
        <v>124</v>
      </c>
    </row>
    <row r="158" spans="1:25" ht="32.25" thickBot="1">
      <c r="A158" s="7">
        <v>157</v>
      </c>
      <c r="B158" s="13" t="s">
        <v>1653</v>
      </c>
      <c r="C158" s="8" t="s">
        <v>6</v>
      </c>
      <c r="D158" s="8" t="s">
        <v>1654</v>
      </c>
      <c r="E158" s="8" t="s">
        <v>2210</v>
      </c>
      <c r="F158" s="8" t="s">
        <v>2211</v>
      </c>
      <c r="G158" s="9" t="s">
        <v>2228</v>
      </c>
      <c r="H158" s="9" t="s">
        <v>2229</v>
      </c>
      <c r="I158" s="10" t="s">
        <v>2230</v>
      </c>
      <c r="J158" s="7">
        <v>3</v>
      </c>
      <c r="K158" s="11" t="s">
        <v>2231</v>
      </c>
      <c r="L158" s="12">
        <v>10000</v>
      </c>
      <c r="M158" s="12" t="s">
        <v>1890</v>
      </c>
      <c r="N158" s="12">
        <v>1</v>
      </c>
      <c r="O158" s="12">
        <v>700</v>
      </c>
      <c r="P158" s="12" t="s">
        <v>1890</v>
      </c>
      <c r="Q158" s="12">
        <v>1</v>
      </c>
      <c r="R158" s="13">
        <v>11</v>
      </c>
      <c r="S158" s="13">
        <v>0</v>
      </c>
      <c r="T158" s="13">
        <v>4</v>
      </c>
      <c r="U158" s="13">
        <v>4</v>
      </c>
      <c r="V158" s="13" t="s">
        <v>2203</v>
      </c>
      <c r="W158" s="12" t="s">
        <v>1662</v>
      </c>
      <c r="X158" s="14" t="s">
        <v>2232</v>
      </c>
      <c r="Y158" s="13" t="s">
        <v>1987</v>
      </c>
    </row>
    <row r="159" spans="1:25" ht="63.75" thickBot="1">
      <c r="A159" s="7">
        <v>158</v>
      </c>
      <c r="B159" s="13" t="s">
        <v>1653</v>
      </c>
      <c r="C159" s="8" t="s">
        <v>6</v>
      </c>
      <c r="D159" s="8" t="s">
        <v>1654</v>
      </c>
      <c r="E159" s="8" t="s">
        <v>2210</v>
      </c>
      <c r="F159" s="8" t="s">
        <v>2211</v>
      </c>
      <c r="G159" s="9" t="s">
        <v>2233</v>
      </c>
      <c r="H159" s="9" t="s">
        <v>64</v>
      </c>
      <c r="I159" s="10" t="s">
        <v>1718</v>
      </c>
      <c r="J159" s="7">
        <v>3</v>
      </c>
      <c r="K159" s="11" t="s">
        <v>1719</v>
      </c>
      <c r="L159" s="12">
        <v>5000</v>
      </c>
      <c r="M159" s="12" t="s">
        <v>1890</v>
      </c>
      <c r="N159" s="12">
        <v>1</v>
      </c>
      <c r="O159" s="12">
        <v>700</v>
      </c>
      <c r="P159" s="12" t="s">
        <v>1890</v>
      </c>
      <c r="Q159" s="12">
        <v>1</v>
      </c>
      <c r="R159" s="13">
        <v>10</v>
      </c>
      <c r="S159" s="13">
        <v>0</v>
      </c>
      <c r="T159" s="13">
        <v>7</v>
      </c>
      <c r="U159" s="13">
        <v>7</v>
      </c>
      <c r="V159" s="13" t="s">
        <v>2234</v>
      </c>
      <c r="W159" s="12" t="s">
        <v>1662</v>
      </c>
      <c r="X159" s="14" t="s">
        <v>1781</v>
      </c>
      <c r="Y159" s="13" t="s">
        <v>1858</v>
      </c>
    </row>
    <row r="160" spans="1:25" ht="48" thickBot="1">
      <c r="A160" s="7">
        <v>159</v>
      </c>
      <c r="B160" s="13" t="s">
        <v>1653</v>
      </c>
      <c r="C160" s="8" t="s">
        <v>6</v>
      </c>
      <c r="D160" s="8" t="s">
        <v>1654</v>
      </c>
      <c r="E160" s="8" t="s">
        <v>2210</v>
      </c>
      <c r="F160" s="8" t="s">
        <v>2211</v>
      </c>
      <c r="G160" s="9" t="s">
        <v>2235</v>
      </c>
      <c r="H160" s="9" t="s">
        <v>2236</v>
      </c>
      <c r="I160" s="10" t="s">
        <v>2237</v>
      </c>
      <c r="J160" s="7">
        <v>3</v>
      </c>
      <c r="K160" s="11" t="s">
        <v>2238</v>
      </c>
      <c r="L160" s="12">
        <v>3000</v>
      </c>
      <c r="M160" s="12" t="s">
        <v>1890</v>
      </c>
      <c r="N160" s="12">
        <v>1</v>
      </c>
      <c r="O160" s="12">
        <v>3000</v>
      </c>
      <c r="P160" s="12" t="s">
        <v>1890</v>
      </c>
      <c r="Q160" s="12">
        <v>1</v>
      </c>
      <c r="R160" s="13">
        <v>12</v>
      </c>
      <c r="S160" s="13">
        <v>0</v>
      </c>
      <c r="T160" s="13">
        <v>4</v>
      </c>
      <c r="U160" s="13">
        <v>4</v>
      </c>
      <c r="V160" s="13" t="s">
        <v>2239</v>
      </c>
      <c r="W160" s="12" t="s">
        <v>1662</v>
      </c>
      <c r="X160" s="14" t="s">
        <v>2240</v>
      </c>
      <c r="Y160" s="13" t="s">
        <v>1858</v>
      </c>
    </row>
    <row r="161" spans="1:25" ht="48" thickBot="1">
      <c r="A161" s="7">
        <v>160</v>
      </c>
      <c r="B161" s="13" t="s">
        <v>1653</v>
      </c>
      <c r="C161" s="8" t="s">
        <v>6</v>
      </c>
      <c r="D161" s="8" t="s">
        <v>1654</v>
      </c>
      <c r="E161" s="8" t="s">
        <v>2210</v>
      </c>
      <c r="F161" s="8" t="s">
        <v>2211</v>
      </c>
      <c r="G161" s="9" t="s">
        <v>2241</v>
      </c>
      <c r="H161" s="9" t="s">
        <v>2242</v>
      </c>
      <c r="I161" s="10" t="s">
        <v>2243</v>
      </c>
      <c r="J161" s="7">
        <v>3</v>
      </c>
      <c r="K161" s="11" t="s">
        <v>2244</v>
      </c>
      <c r="L161" s="12">
        <v>8000</v>
      </c>
      <c r="M161" s="12" t="s">
        <v>567</v>
      </c>
      <c r="N161" s="12">
        <v>1</v>
      </c>
      <c r="O161" s="12">
        <v>1000</v>
      </c>
      <c r="P161" s="12" t="s">
        <v>1890</v>
      </c>
      <c r="Q161" s="12">
        <v>1</v>
      </c>
      <c r="R161" s="13">
        <v>7</v>
      </c>
      <c r="S161" s="13">
        <v>0</v>
      </c>
      <c r="T161" s="13">
        <v>2</v>
      </c>
      <c r="U161" s="13">
        <v>2</v>
      </c>
      <c r="V161" s="13" t="s">
        <v>2245</v>
      </c>
      <c r="W161" s="12" t="s">
        <v>1662</v>
      </c>
      <c r="X161" s="14" t="s">
        <v>2246</v>
      </c>
      <c r="Y161" s="13" t="s">
        <v>126</v>
      </c>
    </row>
    <row r="162" spans="1:25" ht="48" thickBot="1">
      <c r="A162" s="7">
        <v>161</v>
      </c>
      <c r="B162" s="13" t="s">
        <v>1653</v>
      </c>
      <c r="C162" s="8" t="s">
        <v>6</v>
      </c>
      <c r="D162" s="8" t="s">
        <v>1654</v>
      </c>
      <c r="E162" s="8" t="s">
        <v>2210</v>
      </c>
      <c r="F162" s="8" t="s">
        <v>2211</v>
      </c>
      <c r="G162" s="9" t="s">
        <v>2247</v>
      </c>
      <c r="H162" s="9" t="s">
        <v>2061</v>
      </c>
      <c r="I162" s="10" t="s">
        <v>2248</v>
      </c>
      <c r="J162" s="7">
        <v>3</v>
      </c>
      <c r="K162" s="11" t="s">
        <v>2249</v>
      </c>
      <c r="L162" s="12">
        <v>10000</v>
      </c>
      <c r="M162" s="12" t="s">
        <v>1856</v>
      </c>
      <c r="N162" s="12">
        <v>1</v>
      </c>
      <c r="O162" s="12">
        <v>20000</v>
      </c>
      <c r="P162" s="12" t="s">
        <v>567</v>
      </c>
      <c r="Q162" s="12">
        <v>1</v>
      </c>
      <c r="R162" s="13">
        <v>8</v>
      </c>
      <c r="S162" s="13">
        <v>0</v>
      </c>
      <c r="T162" s="13">
        <v>6</v>
      </c>
      <c r="U162" s="13">
        <v>6</v>
      </c>
      <c r="V162" s="13" t="s">
        <v>1891</v>
      </c>
      <c r="W162" s="12" t="s">
        <v>1662</v>
      </c>
      <c r="X162" s="14" t="s">
        <v>2250</v>
      </c>
      <c r="Y162" s="13" t="s">
        <v>126</v>
      </c>
    </row>
    <row r="163" spans="1:25" ht="48" thickBot="1">
      <c r="A163" s="7">
        <v>162</v>
      </c>
      <c r="B163" s="13" t="s">
        <v>1653</v>
      </c>
      <c r="C163" s="8" t="s">
        <v>6</v>
      </c>
      <c r="D163" s="8" t="s">
        <v>1654</v>
      </c>
      <c r="E163" s="8" t="s">
        <v>2251</v>
      </c>
      <c r="F163" s="8" t="s">
        <v>2252</v>
      </c>
      <c r="G163" s="9" t="s">
        <v>2253</v>
      </c>
      <c r="H163" s="9" t="s">
        <v>2046</v>
      </c>
      <c r="I163" s="10" t="s">
        <v>2254</v>
      </c>
      <c r="J163" s="7">
        <v>2</v>
      </c>
      <c r="K163" s="11" t="s">
        <v>2255</v>
      </c>
      <c r="L163" s="12">
        <v>6000</v>
      </c>
      <c r="M163" s="12" t="s">
        <v>1890</v>
      </c>
      <c r="N163" s="12">
        <v>2</v>
      </c>
      <c r="O163" s="12">
        <v>4000</v>
      </c>
      <c r="P163" s="12" t="s">
        <v>1890</v>
      </c>
      <c r="Q163" s="12">
        <v>2</v>
      </c>
      <c r="R163" s="13">
        <v>3</v>
      </c>
      <c r="S163" s="13">
        <v>0</v>
      </c>
      <c r="T163" s="13">
        <v>4</v>
      </c>
      <c r="U163" s="13">
        <v>4</v>
      </c>
      <c r="V163" s="13" t="s">
        <v>1891</v>
      </c>
      <c r="W163" s="12" t="s">
        <v>1662</v>
      </c>
      <c r="X163" s="14" t="s">
        <v>2256</v>
      </c>
      <c r="Y163" s="13" t="s">
        <v>2099</v>
      </c>
    </row>
    <row r="164" spans="1:25" ht="38.25" thickBot="1">
      <c r="A164" s="7">
        <v>163</v>
      </c>
      <c r="B164" s="13" t="s">
        <v>1653</v>
      </c>
      <c r="C164" s="8" t="s">
        <v>6</v>
      </c>
      <c r="D164" s="8" t="s">
        <v>1654</v>
      </c>
      <c r="E164" s="8" t="s">
        <v>2251</v>
      </c>
      <c r="F164" s="8" t="s">
        <v>2252</v>
      </c>
      <c r="G164" s="9" t="s">
        <v>2257</v>
      </c>
      <c r="H164" s="9" t="s">
        <v>2258</v>
      </c>
      <c r="I164" s="10" t="s">
        <v>2181</v>
      </c>
      <c r="J164" s="7">
        <v>2</v>
      </c>
      <c r="K164" s="11" t="s">
        <v>2182</v>
      </c>
      <c r="L164" s="12">
        <v>7000</v>
      </c>
      <c r="M164" s="12" t="s">
        <v>1890</v>
      </c>
      <c r="N164" s="12">
        <v>3</v>
      </c>
      <c r="O164" s="12">
        <v>3000000</v>
      </c>
      <c r="P164" s="12" t="s">
        <v>1890</v>
      </c>
      <c r="Q164" s="12">
        <v>3</v>
      </c>
      <c r="R164" s="13">
        <v>5</v>
      </c>
      <c r="S164" s="13">
        <v>0</v>
      </c>
      <c r="T164" s="13">
        <v>6</v>
      </c>
      <c r="U164" s="13">
        <v>6</v>
      </c>
      <c r="V164" s="13" t="s">
        <v>1891</v>
      </c>
      <c r="W164" s="12" t="s">
        <v>1662</v>
      </c>
      <c r="X164" s="14" t="s">
        <v>2259</v>
      </c>
      <c r="Y164" s="13" t="s">
        <v>126</v>
      </c>
    </row>
    <row r="165" spans="1:25" ht="48" thickBot="1">
      <c r="A165" s="7">
        <v>164</v>
      </c>
      <c r="B165" s="13" t="s">
        <v>1653</v>
      </c>
      <c r="C165" s="8" t="s">
        <v>6</v>
      </c>
      <c r="D165" s="8" t="s">
        <v>1654</v>
      </c>
      <c r="E165" s="8" t="s">
        <v>2251</v>
      </c>
      <c r="F165" s="8" t="s">
        <v>2252</v>
      </c>
      <c r="G165" s="9" t="s">
        <v>2260</v>
      </c>
      <c r="H165" s="9" t="s">
        <v>1752</v>
      </c>
      <c r="I165" s="10" t="s">
        <v>2186</v>
      </c>
      <c r="J165" s="7">
        <v>3</v>
      </c>
      <c r="K165" s="11" t="s">
        <v>2187</v>
      </c>
      <c r="L165" s="12">
        <v>5000</v>
      </c>
      <c r="M165" s="12" t="s">
        <v>1890</v>
      </c>
      <c r="N165" s="12">
        <v>1</v>
      </c>
      <c r="O165" s="12">
        <v>5000</v>
      </c>
      <c r="P165" s="12" t="s">
        <v>1890</v>
      </c>
      <c r="Q165" s="12">
        <v>1</v>
      </c>
      <c r="R165" s="13">
        <v>1</v>
      </c>
      <c r="S165" s="13">
        <v>0</v>
      </c>
      <c r="T165" s="13">
        <v>2</v>
      </c>
      <c r="U165" s="13">
        <v>2</v>
      </c>
      <c r="V165" s="13" t="s">
        <v>1661</v>
      </c>
      <c r="W165" s="12" t="s">
        <v>1662</v>
      </c>
      <c r="X165" s="14" t="s">
        <v>2261</v>
      </c>
      <c r="Y165" s="13" t="s">
        <v>1851</v>
      </c>
    </row>
    <row r="166" spans="1:25" ht="38.25" thickBot="1">
      <c r="A166" s="7">
        <v>165</v>
      </c>
      <c r="B166" s="13" t="s">
        <v>1653</v>
      </c>
      <c r="C166" s="8" t="s">
        <v>6</v>
      </c>
      <c r="D166" s="8" t="s">
        <v>1654</v>
      </c>
      <c r="E166" s="8" t="s">
        <v>2251</v>
      </c>
      <c r="F166" s="8" t="s">
        <v>2252</v>
      </c>
      <c r="G166" s="9" t="s">
        <v>2262</v>
      </c>
      <c r="H166" s="9" t="s">
        <v>2058</v>
      </c>
      <c r="I166" s="10" t="s">
        <v>2192</v>
      </c>
      <c r="J166" s="7">
        <v>3</v>
      </c>
      <c r="K166" s="11" t="s">
        <v>2193</v>
      </c>
      <c r="L166" s="12">
        <v>5000</v>
      </c>
      <c r="M166" s="12" t="s">
        <v>40</v>
      </c>
      <c r="N166" s="12">
        <v>2</v>
      </c>
      <c r="O166" s="12">
        <v>250</v>
      </c>
      <c r="P166" s="12" t="s">
        <v>40</v>
      </c>
      <c r="Q166" s="12">
        <v>2</v>
      </c>
      <c r="R166" s="13">
        <v>4</v>
      </c>
      <c r="S166" s="13">
        <v>0</v>
      </c>
      <c r="T166" s="13">
        <v>4</v>
      </c>
      <c r="U166" s="13">
        <v>4</v>
      </c>
      <c r="V166" s="13" t="s">
        <v>2112</v>
      </c>
      <c r="W166" s="12" t="s">
        <v>1662</v>
      </c>
      <c r="X166" s="14" t="s">
        <v>2195</v>
      </c>
      <c r="Y166" s="13" t="s">
        <v>1987</v>
      </c>
    </row>
    <row r="167" spans="1:25" ht="32.25" thickBot="1">
      <c r="A167" s="7">
        <v>166</v>
      </c>
      <c r="B167" s="13" t="s">
        <v>1653</v>
      </c>
      <c r="C167" s="8" t="s">
        <v>6</v>
      </c>
      <c r="D167" s="8" t="s">
        <v>1654</v>
      </c>
      <c r="E167" s="8" t="s">
        <v>2251</v>
      </c>
      <c r="F167" s="8" t="s">
        <v>2252</v>
      </c>
      <c r="G167" s="9" t="s">
        <v>2263</v>
      </c>
      <c r="H167" s="9" t="s">
        <v>2264</v>
      </c>
      <c r="I167" s="10" t="s">
        <v>2265</v>
      </c>
      <c r="J167" s="7">
        <v>3</v>
      </c>
      <c r="K167" s="11" t="s">
        <v>2266</v>
      </c>
      <c r="L167" s="12">
        <v>3000</v>
      </c>
      <c r="M167" s="12" t="s">
        <v>1890</v>
      </c>
      <c r="N167" s="12">
        <v>1</v>
      </c>
      <c r="O167" s="12">
        <v>1000</v>
      </c>
      <c r="P167" s="12" t="s">
        <v>1890</v>
      </c>
      <c r="Q167" s="12">
        <v>1</v>
      </c>
      <c r="R167" s="13">
        <v>6</v>
      </c>
      <c r="S167" s="13">
        <v>0</v>
      </c>
      <c r="T167" s="13">
        <v>6</v>
      </c>
      <c r="U167" s="13">
        <v>6</v>
      </c>
      <c r="V167" s="13" t="s">
        <v>2203</v>
      </c>
      <c r="W167" s="12" t="s">
        <v>1662</v>
      </c>
      <c r="X167" s="14" t="s">
        <v>2267</v>
      </c>
      <c r="Y167" s="13" t="s">
        <v>1987</v>
      </c>
    </row>
    <row r="168" spans="1:25" ht="48" thickBot="1">
      <c r="A168" s="7">
        <v>167</v>
      </c>
      <c r="B168" s="13" t="s">
        <v>1653</v>
      </c>
      <c r="C168" s="8" t="s">
        <v>6</v>
      </c>
      <c r="D168" s="8" t="s">
        <v>1654</v>
      </c>
      <c r="E168" s="8" t="s">
        <v>2251</v>
      </c>
      <c r="F168" s="8" t="s">
        <v>2252</v>
      </c>
      <c r="G168" s="9" t="s">
        <v>2268</v>
      </c>
      <c r="H168" s="9" t="s">
        <v>2269</v>
      </c>
      <c r="I168" s="10" t="s">
        <v>2270</v>
      </c>
      <c r="J168" s="7">
        <v>3</v>
      </c>
      <c r="K168" s="11" t="s">
        <v>2238</v>
      </c>
      <c r="L168" s="12">
        <v>3000</v>
      </c>
      <c r="M168" s="12" t="s">
        <v>1839</v>
      </c>
      <c r="N168" s="12">
        <v>1</v>
      </c>
      <c r="O168" s="12">
        <v>2000</v>
      </c>
      <c r="P168" s="12" t="s">
        <v>1839</v>
      </c>
      <c r="Q168" s="12">
        <v>1</v>
      </c>
      <c r="R168" s="13">
        <v>7</v>
      </c>
      <c r="S168" s="13">
        <v>0</v>
      </c>
      <c r="T168" s="13">
        <v>3</v>
      </c>
      <c r="U168" s="13">
        <v>3</v>
      </c>
      <c r="V168" s="13" t="s">
        <v>2271</v>
      </c>
      <c r="W168" s="12" t="s">
        <v>1662</v>
      </c>
      <c r="X168" s="14" t="s">
        <v>2272</v>
      </c>
      <c r="Y168" s="13" t="s">
        <v>126</v>
      </c>
    </row>
    <row r="169" spans="1:25" ht="32.25" thickBot="1">
      <c r="A169" s="7">
        <v>168</v>
      </c>
      <c r="B169" s="13" t="s">
        <v>1653</v>
      </c>
      <c r="C169" s="8" t="s">
        <v>6</v>
      </c>
      <c r="D169" s="8" t="s">
        <v>1654</v>
      </c>
      <c r="E169" s="8" t="s">
        <v>2273</v>
      </c>
      <c r="F169" s="8" t="s">
        <v>2274</v>
      </c>
      <c r="G169" s="9" t="s">
        <v>2275</v>
      </c>
      <c r="H169" s="9" t="s">
        <v>2180</v>
      </c>
      <c r="I169" s="10" t="s">
        <v>2276</v>
      </c>
      <c r="J169" s="7">
        <v>3</v>
      </c>
      <c r="K169" s="11" t="s">
        <v>2182</v>
      </c>
      <c r="L169" s="12">
        <v>6000</v>
      </c>
      <c r="M169" s="12" t="s">
        <v>1890</v>
      </c>
      <c r="N169" s="12">
        <v>2</v>
      </c>
      <c r="O169" s="12">
        <v>3000000</v>
      </c>
      <c r="P169" s="12" t="s">
        <v>1890</v>
      </c>
      <c r="Q169" s="12">
        <v>2</v>
      </c>
      <c r="R169" s="13">
        <v>3</v>
      </c>
      <c r="S169" s="13">
        <v>0</v>
      </c>
      <c r="T169" s="13">
        <v>4</v>
      </c>
      <c r="U169" s="13">
        <v>4</v>
      </c>
      <c r="V169" s="13" t="s">
        <v>1891</v>
      </c>
      <c r="W169" s="12" t="s">
        <v>1662</v>
      </c>
      <c r="X169" s="14" t="s">
        <v>2183</v>
      </c>
      <c r="Y169" s="13" t="s">
        <v>2099</v>
      </c>
    </row>
    <row r="170" spans="1:25" ht="48" thickBot="1">
      <c r="A170" s="7">
        <v>169</v>
      </c>
      <c r="B170" s="13" t="s">
        <v>1653</v>
      </c>
      <c r="C170" s="8" t="s">
        <v>6</v>
      </c>
      <c r="D170" s="8" t="s">
        <v>1654</v>
      </c>
      <c r="E170" s="8" t="s">
        <v>2273</v>
      </c>
      <c r="F170" s="8" t="s">
        <v>2274</v>
      </c>
      <c r="G170" s="9" t="s">
        <v>2277</v>
      </c>
      <c r="H170" s="9" t="s">
        <v>1752</v>
      </c>
      <c r="I170" s="10" t="s">
        <v>2186</v>
      </c>
      <c r="J170" s="7">
        <v>3</v>
      </c>
      <c r="K170" s="11" t="s">
        <v>2187</v>
      </c>
      <c r="L170" s="12">
        <v>7000</v>
      </c>
      <c r="M170" s="12" t="s">
        <v>1890</v>
      </c>
      <c r="N170" s="12">
        <v>3</v>
      </c>
      <c r="O170" s="12">
        <v>3000</v>
      </c>
      <c r="P170" s="12" t="s">
        <v>1890</v>
      </c>
      <c r="Q170" s="12">
        <v>3</v>
      </c>
      <c r="R170" s="13">
        <v>5</v>
      </c>
      <c r="S170" s="13">
        <v>0</v>
      </c>
      <c r="T170" s="13">
        <v>6</v>
      </c>
      <c r="U170" s="13">
        <v>6</v>
      </c>
      <c r="V170" s="13" t="s">
        <v>1661</v>
      </c>
      <c r="W170" s="12" t="s">
        <v>1662</v>
      </c>
      <c r="X170" s="14" t="s">
        <v>1949</v>
      </c>
      <c r="Y170" s="13" t="s">
        <v>2278</v>
      </c>
    </row>
    <row r="171" spans="1:25" ht="48" thickBot="1">
      <c r="A171" s="7">
        <v>170</v>
      </c>
      <c r="B171" s="13" t="s">
        <v>1653</v>
      </c>
      <c r="C171" s="8" t="s">
        <v>6</v>
      </c>
      <c r="D171" s="8" t="s">
        <v>1654</v>
      </c>
      <c r="E171" s="8" t="s">
        <v>2273</v>
      </c>
      <c r="F171" s="8" t="s">
        <v>2274</v>
      </c>
      <c r="G171" s="9" t="s">
        <v>2279</v>
      </c>
      <c r="H171" s="9" t="s">
        <v>201</v>
      </c>
      <c r="I171" s="10" t="s">
        <v>1667</v>
      </c>
      <c r="J171" s="7">
        <v>3</v>
      </c>
      <c r="K171" s="11" t="s">
        <v>1817</v>
      </c>
      <c r="L171" s="12">
        <v>5000</v>
      </c>
      <c r="M171" s="12" t="s">
        <v>38</v>
      </c>
      <c r="N171" s="12">
        <v>1</v>
      </c>
      <c r="O171" s="12">
        <v>10</v>
      </c>
      <c r="P171" s="12" t="s">
        <v>38</v>
      </c>
      <c r="Q171" s="12">
        <v>1</v>
      </c>
      <c r="R171" s="13">
        <v>1</v>
      </c>
      <c r="S171" s="13">
        <v>0</v>
      </c>
      <c r="T171" s="13">
        <v>2</v>
      </c>
      <c r="U171" s="13">
        <v>2</v>
      </c>
      <c r="V171" s="13" t="s">
        <v>1833</v>
      </c>
      <c r="W171" s="12" t="s">
        <v>1662</v>
      </c>
      <c r="X171" s="14" t="s">
        <v>2106</v>
      </c>
      <c r="Y171" s="13" t="s">
        <v>126</v>
      </c>
    </row>
    <row r="172" spans="1:25" ht="48" thickBot="1">
      <c r="A172" s="7">
        <v>171</v>
      </c>
      <c r="B172" s="13" t="s">
        <v>1653</v>
      </c>
      <c r="C172" s="8" t="s">
        <v>6</v>
      </c>
      <c r="D172" s="8" t="s">
        <v>1654</v>
      </c>
      <c r="E172" s="8" t="s">
        <v>2273</v>
      </c>
      <c r="F172" s="8" t="s">
        <v>2274</v>
      </c>
      <c r="G172" s="9" t="s">
        <v>2105</v>
      </c>
      <c r="H172" s="9" t="s">
        <v>201</v>
      </c>
      <c r="I172" s="10" t="s">
        <v>1667</v>
      </c>
      <c r="J172" s="7">
        <v>3</v>
      </c>
      <c r="K172" s="11" t="s">
        <v>1817</v>
      </c>
      <c r="L172" s="12">
        <v>4500</v>
      </c>
      <c r="M172" s="12" t="s">
        <v>38</v>
      </c>
      <c r="N172" s="12">
        <v>1</v>
      </c>
      <c r="O172" s="12">
        <v>30</v>
      </c>
      <c r="P172" s="12" t="s">
        <v>38</v>
      </c>
      <c r="Q172" s="12">
        <v>1</v>
      </c>
      <c r="R172" s="13">
        <v>2</v>
      </c>
      <c r="S172" s="13">
        <v>0</v>
      </c>
      <c r="T172" s="13">
        <v>2</v>
      </c>
      <c r="U172" s="13">
        <v>2</v>
      </c>
      <c r="V172" s="13" t="s">
        <v>1994</v>
      </c>
      <c r="W172" s="12" t="s">
        <v>1662</v>
      </c>
      <c r="X172" s="14" t="s">
        <v>2190</v>
      </c>
      <c r="Y172" s="13" t="s">
        <v>2280</v>
      </c>
    </row>
    <row r="173" spans="1:25" ht="38.25" thickBot="1">
      <c r="A173" s="7">
        <v>172</v>
      </c>
      <c r="B173" s="13" t="s">
        <v>1653</v>
      </c>
      <c r="C173" s="8" t="s">
        <v>6</v>
      </c>
      <c r="D173" s="8" t="s">
        <v>1654</v>
      </c>
      <c r="E173" s="8" t="s">
        <v>2273</v>
      </c>
      <c r="F173" s="8" t="s">
        <v>2274</v>
      </c>
      <c r="G173" s="9" t="s">
        <v>2191</v>
      </c>
      <c r="H173" s="9" t="s">
        <v>59</v>
      </c>
      <c r="I173" s="10" t="s">
        <v>2192</v>
      </c>
      <c r="J173" s="7">
        <v>2</v>
      </c>
      <c r="K173" s="11" t="s">
        <v>2193</v>
      </c>
      <c r="L173" s="12">
        <v>5000</v>
      </c>
      <c r="M173" s="12" t="s">
        <v>2194</v>
      </c>
      <c r="N173" s="12">
        <v>2</v>
      </c>
      <c r="O173" s="12">
        <v>200</v>
      </c>
      <c r="P173" s="12" t="s">
        <v>2194</v>
      </c>
      <c r="Q173" s="12">
        <v>2</v>
      </c>
      <c r="R173" s="13">
        <v>4</v>
      </c>
      <c r="S173" s="13">
        <v>0</v>
      </c>
      <c r="T173" s="13">
        <v>4</v>
      </c>
      <c r="U173" s="13">
        <v>4</v>
      </c>
      <c r="V173" s="13" t="s">
        <v>2112</v>
      </c>
      <c r="W173" s="12" t="s">
        <v>1662</v>
      </c>
      <c r="X173" s="14" t="s">
        <v>2195</v>
      </c>
      <c r="Y173" s="13" t="s">
        <v>1987</v>
      </c>
    </row>
    <row r="174" spans="1:25" ht="63.75" thickBot="1">
      <c r="A174" s="7">
        <v>173</v>
      </c>
      <c r="B174" s="13" t="s">
        <v>1653</v>
      </c>
      <c r="C174" s="8" t="s">
        <v>6</v>
      </c>
      <c r="D174" s="8" t="s">
        <v>1654</v>
      </c>
      <c r="E174" s="8" t="s">
        <v>2273</v>
      </c>
      <c r="F174" s="8" t="s">
        <v>2274</v>
      </c>
      <c r="G174" s="9" t="s">
        <v>2281</v>
      </c>
      <c r="H174" s="9" t="s">
        <v>64</v>
      </c>
      <c r="I174" s="10" t="s">
        <v>2282</v>
      </c>
      <c r="J174" s="7">
        <v>3</v>
      </c>
      <c r="K174" s="11" t="s">
        <v>2283</v>
      </c>
      <c r="L174" s="12">
        <v>5000</v>
      </c>
      <c r="M174" s="12" t="s">
        <v>1890</v>
      </c>
      <c r="N174" s="12">
        <v>1</v>
      </c>
      <c r="O174" s="12">
        <v>700</v>
      </c>
      <c r="P174" s="12" t="s">
        <v>1890</v>
      </c>
      <c r="Q174" s="12">
        <v>1</v>
      </c>
      <c r="R174" s="13">
        <v>8</v>
      </c>
      <c r="S174" s="13">
        <v>0</v>
      </c>
      <c r="T174" s="13">
        <v>5</v>
      </c>
      <c r="U174" s="13">
        <v>5</v>
      </c>
      <c r="V174" s="13" t="s">
        <v>536</v>
      </c>
      <c r="W174" s="12" t="s">
        <v>1662</v>
      </c>
      <c r="X174" s="14" t="s">
        <v>2198</v>
      </c>
      <c r="Y174" s="13" t="s">
        <v>1915</v>
      </c>
    </row>
    <row r="175" spans="1:25" ht="32.25" thickBot="1">
      <c r="A175" s="7">
        <v>174</v>
      </c>
      <c r="B175" s="13" t="s">
        <v>1653</v>
      </c>
      <c r="C175" s="8" t="s">
        <v>6</v>
      </c>
      <c r="D175" s="8" t="s">
        <v>1654</v>
      </c>
      <c r="E175" s="8" t="s">
        <v>2273</v>
      </c>
      <c r="F175" s="8" t="s">
        <v>2274</v>
      </c>
      <c r="G175" s="9" t="s">
        <v>2263</v>
      </c>
      <c r="H175" s="9" t="s">
        <v>2264</v>
      </c>
      <c r="I175" s="10" t="s">
        <v>2284</v>
      </c>
      <c r="J175" s="7">
        <v>3</v>
      </c>
      <c r="K175" s="11" t="s">
        <v>2285</v>
      </c>
      <c r="L175" s="12">
        <v>3000</v>
      </c>
      <c r="M175" s="12" t="s">
        <v>1890</v>
      </c>
      <c r="N175" s="12">
        <v>1</v>
      </c>
      <c r="O175" s="12">
        <v>700</v>
      </c>
      <c r="P175" s="12" t="s">
        <v>1890</v>
      </c>
      <c r="Q175" s="12">
        <v>1</v>
      </c>
      <c r="R175" s="13">
        <v>6</v>
      </c>
      <c r="S175" s="13">
        <v>0</v>
      </c>
      <c r="T175" s="13">
        <v>6</v>
      </c>
      <c r="U175" s="13">
        <v>6</v>
      </c>
      <c r="V175" s="13" t="s">
        <v>2203</v>
      </c>
      <c r="W175" s="12" t="s">
        <v>1662</v>
      </c>
      <c r="X175" s="14" t="s">
        <v>2286</v>
      </c>
      <c r="Y175" s="13" t="s">
        <v>1987</v>
      </c>
    </row>
    <row r="176" spans="1:25" ht="63.75" thickBot="1">
      <c r="A176" s="7">
        <v>175</v>
      </c>
      <c r="B176" s="13" t="s">
        <v>1653</v>
      </c>
      <c r="C176" s="8" t="s">
        <v>6</v>
      </c>
      <c r="D176" s="8" t="s">
        <v>1654</v>
      </c>
      <c r="E176" s="8" t="s">
        <v>2273</v>
      </c>
      <c r="F176" s="8" t="s">
        <v>2274</v>
      </c>
      <c r="G176" s="9" t="s">
        <v>2287</v>
      </c>
      <c r="H176" s="9" t="s">
        <v>2206</v>
      </c>
      <c r="I176" s="10" t="s">
        <v>2288</v>
      </c>
      <c r="J176" s="7">
        <v>3</v>
      </c>
      <c r="K176" s="11" t="s">
        <v>2238</v>
      </c>
      <c r="L176" s="12">
        <v>3000</v>
      </c>
      <c r="M176" s="12" t="s">
        <v>1890</v>
      </c>
      <c r="N176" s="12">
        <v>1</v>
      </c>
      <c r="O176" s="12">
        <v>20000</v>
      </c>
      <c r="P176" s="12" t="s">
        <v>1890</v>
      </c>
      <c r="Q176" s="12">
        <v>1</v>
      </c>
      <c r="R176" s="13">
        <v>7</v>
      </c>
      <c r="S176" s="13">
        <v>0</v>
      </c>
      <c r="T176" s="13">
        <v>3</v>
      </c>
      <c r="U176" s="13">
        <v>3</v>
      </c>
      <c r="V176" s="13" t="s">
        <v>1891</v>
      </c>
      <c r="W176" s="12" t="s">
        <v>1662</v>
      </c>
      <c r="X176" s="14" t="s">
        <v>2289</v>
      </c>
      <c r="Y176" s="13" t="s">
        <v>126</v>
      </c>
    </row>
    <row r="177" spans="1:25" ht="48" thickBot="1">
      <c r="A177" s="7">
        <v>176</v>
      </c>
      <c r="B177" s="188" t="s">
        <v>1653</v>
      </c>
      <c r="C177" s="2" t="s">
        <v>472</v>
      </c>
      <c r="D177" s="2" t="s">
        <v>1654</v>
      </c>
      <c r="E177" s="2" t="s">
        <v>2290</v>
      </c>
      <c r="F177" s="2" t="s">
        <v>2291</v>
      </c>
      <c r="G177" s="192" t="s">
        <v>2292</v>
      </c>
      <c r="H177" s="3" t="s">
        <v>2061</v>
      </c>
      <c r="I177" s="193" t="s">
        <v>2248</v>
      </c>
      <c r="J177" s="194" t="s">
        <v>963</v>
      </c>
      <c r="K177" s="194" t="s">
        <v>2293</v>
      </c>
      <c r="L177" s="193" t="s">
        <v>2294</v>
      </c>
      <c r="M177" s="195" t="s">
        <v>1856</v>
      </c>
      <c r="N177" s="195">
        <v>1</v>
      </c>
      <c r="O177" s="195">
        <v>1000</v>
      </c>
      <c r="P177" s="195" t="s">
        <v>1856</v>
      </c>
      <c r="Q177" s="195">
        <v>1</v>
      </c>
      <c r="R177" s="195">
        <v>2</v>
      </c>
      <c r="S177" s="188">
        <f ca="1">S177:S182</f>
        <v>0</v>
      </c>
      <c r="T177" s="195">
        <v>2</v>
      </c>
      <c r="U177" s="195">
        <v>2</v>
      </c>
      <c r="V177" s="195" t="s">
        <v>1891</v>
      </c>
      <c r="W177" s="6" t="s">
        <v>1662</v>
      </c>
      <c r="X177" s="194" t="s">
        <v>2295</v>
      </c>
      <c r="Y177" s="194" t="s">
        <v>126</v>
      </c>
    </row>
    <row r="178" spans="1:25" ht="48" thickBot="1">
      <c r="A178" s="7">
        <v>177</v>
      </c>
      <c r="B178" s="13" t="s">
        <v>1653</v>
      </c>
      <c r="C178" s="8" t="s">
        <v>6</v>
      </c>
      <c r="D178" s="8" t="s">
        <v>1654</v>
      </c>
      <c r="E178" s="8" t="s">
        <v>2290</v>
      </c>
      <c r="F178" s="8" t="s">
        <v>2291</v>
      </c>
      <c r="G178" s="9" t="s">
        <v>2241</v>
      </c>
      <c r="H178" s="9" t="s">
        <v>2061</v>
      </c>
      <c r="I178" s="10" t="s">
        <v>2243</v>
      </c>
      <c r="J178" s="7">
        <v>3</v>
      </c>
      <c r="K178" s="11" t="s">
        <v>2249</v>
      </c>
      <c r="L178" s="12">
        <v>8000</v>
      </c>
      <c r="M178" s="12" t="s">
        <v>1856</v>
      </c>
      <c r="N178" s="12">
        <v>1</v>
      </c>
      <c r="O178" s="12">
        <v>1000</v>
      </c>
      <c r="P178" s="12" t="s">
        <v>1856</v>
      </c>
      <c r="Q178" s="12">
        <v>1</v>
      </c>
      <c r="R178" s="13">
        <v>1</v>
      </c>
      <c r="S178" s="196">
        <v>0</v>
      </c>
      <c r="T178" s="13">
        <v>2</v>
      </c>
      <c r="U178" s="13">
        <v>2</v>
      </c>
      <c r="V178" s="13" t="s">
        <v>2245</v>
      </c>
      <c r="W178" s="6" t="s">
        <v>1662</v>
      </c>
      <c r="X178" s="197" t="s">
        <v>2296</v>
      </c>
      <c r="Y178" s="13" t="s">
        <v>126</v>
      </c>
    </row>
    <row r="179" spans="1:25" ht="48" thickBot="1">
      <c r="A179" s="7">
        <v>178</v>
      </c>
      <c r="B179" s="13" t="s">
        <v>1653</v>
      </c>
      <c r="C179" s="8" t="s">
        <v>6</v>
      </c>
      <c r="D179" s="8" t="s">
        <v>1654</v>
      </c>
      <c r="E179" s="8" t="s">
        <v>2290</v>
      </c>
      <c r="F179" s="8" t="s">
        <v>2291</v>
      </c>
      <c r="G179" s="9" t="s">
        <v>2297</v>
      </c>
      <c r="H179" s="9" t="s">
        <v>1752</v>
      </c>
      <c r="I179" s="10" t="s">
        <v>2186</v>
      </c>
      <c r="J179" s="7">
        <v>3</v>
      </c>
      <c r="K179" s="11" t="s">
        <v>2187</v>
      </c>
      <c r="L179" s="12">
        <v>8000</v>
      </c>
      <c r="M179" s="12" t="s">
        <v>1890</v>
      </c>
      <c r="N179" s="12">
        <v>1</v>
      </c>
      <c r="O179" s="12">
        <v>5000</v>
      </c>
      <c r="P179" s="12" t="s">
        <v>1890</v>
      </c>
      <c r="Q179" s="12">
        <v>1</v>
      </c>
      <c r="R179" s="13">
        <v>10</v>
      </c>
      <c r="S179" s="196">
        <v>0</v>
      </c>
      <c r="T179" s="13">
        <v>2</v>
      </c>
      <c r="U179" s="13">
        <v>2</v>
      </c>
      <c r="V179" s="13" t="s">
        <v>1661</v>
      </c>
      <c r="W179" s="6" t="s">
        <v>1662</v>
      </c>
      <c r="X179" s="14" t="s">
        <v>1949</v>
      </c>
      <c r="Y179" s="13" t="s">
        <v>2099</v>
      </c>
    </row>
    <row r="180" spans="1:25" ht="48" thickBot="1">
      <c r="A180" s="7">
        <v>179</v>
      </c>
      <c r="B180" s="13" t="s">
        <v>1653</v>
      </c>
      <c r="C180" s="8" t="s">
        <v>6</v>
      </c>
      <c r="D180" s="8" t="s">
        <v>1654</v>
      </c>
      <c r="E180" s="8" t="s">
        <v>2290</v>
      </c>
      <c r="F180" s="8" t="s">
        <v>2291</v>
      </c>
      <c r="G180" s="9" t="s">
        <v>2188</v>
      </c>
      <c r="H180" s="9" t="s">
        <v>55</v>
      </c>
      <c r="I180" s="10" t="s">
        <v>1667</v>
      </c>
      <c r="J180" s="7">
        <v>2</v>
      </c>
      <c r="K180" s="11" t="s">
        <v>2216</v>
      </c>
      <c r="L180" s="12">
        <v>3000</v>
      </c>
      <c r="M180" s="12" t="s">
        <v>38</v>
      </c>
      <c r="N180" s="12">
        <v>1</v>
      </c>
      <c r="O180" s="12">
        <v>10</v>
      </c>
      <c r="P180" s="12" t="s">
        <v>38</v>
      </c>
      <c r="Q180" s="12">
        <v>1</v>
      </c>
      <c r="R180" s="13">
        <v>3</v>
      </c>
      <c r="S180" s="196">
        <v>0</v>
      </c>
      <c r="T180" s="13">
        <v>2</v>
      </c>
      <c r="U180" s="13">
        <v>2</v>
      </c>
      <c r="V180" s="13" t="s">
        <v>1833</v>
      </c>
      <c r="W180" s="6" t="s">
        <v>1662</v>
      </c>
      <c r="X180" s="14" t="s">
        <v>2298</v>
      </c>
      <c r="Y180" s="13" t="s">
        <v>124</v>
      </c>
    </row>
    <row r="181" spans="1:25" ht="48" thickBot="1">
      <c r="A181" s="7">
        <v>180</v>
      </c>
      <c r="B181" s="13" t="s">
        <v>1653</v>
      </c>
      <c r="C181" s="8" t="s">
        <v>6</v>
      </c>
      <c r="D181" s="8" t="s">
        <v>1654</v>
      </c>
      <c r="E181" s="8" t="s">
        <v>2290</v>
      </c>
      <c r="F181" s="8" t="s">
        <v>2291</v>
      </c>
      <c r="G181" s="9" t="s">
        <v>2299</v>
      </c>
      <c r="H181" s="9" t="s">
        <v>2058</v>
      </c>
      <c r="I181" s="10" t="s">
        <v>1667</v>
      </c>
      <c r="J181" s="7">
        <v>3</v>
      </c>
      <c r="K181" s="11" t="s">
        <v>2300</v>
      </c>
      <c r="L181" s="12">
        <v>12000</v>
      </c>
      <c r="M181" s="12" t="s">
        <v>38</v>
      </c>
      <c r="N181" s="12">
        <v>1</v>
      </c>
      <c r="O181" s="12">
        <v>50</v>
      </c>
      <c r="P181" s="12" t="s">
        <v>38</v>
      </c>
      <c r="Q181" s="12">
        <v>1</v>
      </c>
      <c r="R181" s="13">
        <v>4</v>
      </c>
      <c r="S181" s="196">
        <v>0</v>
      </c>
      <c r="T181" s="13">
        <v>5</v>
      </c>
      <c r="U181" s="13">
        <v>5</v>
      </c>
      <c r="V181" s="13" t="s">
        <v>1833</v>
      </c>
      <c r="W181" s="6" t="s">
        <v>1662</v>
      </c>
      <c r="X181" s="14" t="s">
        <v>2106</v>
      </c>
      <c r="Y181" s="13" t="s">
        <v>124</v>
      </c>
    </row>
    <row r="182" spans="1:25" ht="48" thickBot="1">
      <c r="A182" s="7">
        <v>181</v>
      </c>
      <c r="B182" s="13" t="s">
        <v>1653</v>
      </c>
      <c r="C182" s="8" t="s">
        <v>6</v>
      </c>
      <c r="D182" s="8" t="s">
        <v>1654</v>
      </c>
      <c r="E182" s="8" t="s">
        <v>2290</v>
      </c>
      <c r="F182" s="8" t="s">
        <v>2291</v>
      </c>
      <c r="G182" s="9" t="s">
        <v>2107</v>
      </c>
      <c r="H182" s="9" t="s">
        <v>55</v>
      </c>
      <c r="I182" s="10" t="s">
        <v>1667</v>
      </c>
      <c r="J182" s="7">
        <v>2</v>
      </c>
      <c r="K182" s="11" t="s">
        <v>2301</v>
      </c>
      <c r="L182" s="12">
        <v>3000</v>
      </c>
      <c r="M182" s="12" t="s">
        <v>38</v>
      </c>
      <c r="N182" s="12">
        <v>1</v>
      </c>
      <c r="O182" s="12">
        <v>10</v>
      </c>
      <c r="P182" s="12" t="s">
        <v>38</v>
      </c>
      <c r="Q182" s="12">
        <v>1</v>
      </c>
      <c r="R182" s="13">
        <v>5</v>
      </c>
      <c r="S182" s="196">
        <v>0</v>
      </c>
      <c r="T182" s="13">
        <v>2</v>
      </c>
      <c r="U182" s="13">
        <v>2</v>
      </c>
      <c r="V182" s="13" t="s">
        <v>1833</v>
      </c>
      <c r="W182" s="6" t="s">
        <v>1662</v>
      </c>
      <c r="X182" s="14" t="s">
        <v>2106</v>
      </c>
      <c r="Y182" s="13" t="s">
        <v>124</v>
      </c>
    </row>
    <row r="183" spans="1:25" ht="48" thickBot="1">
      <c r="A183" s="7">
        <v>182</v>
      </c>
      <c r="B183" s="13" t="s">
        <v>1653</v>
      </c>
      <c r="C183" s="8" t="s">
        <v>6</v>
      </c>
      <c r="D183" s="8" t="s">
        <v>1654</v>
      </c>
      <c r="E183" s="8" t="s">
        <v>2290</v>
      </c>
      <c r="F183" s="8" t="s">
        <v>2291</v>
      </c>
      <c r="G183" s="9" t="s">
        <v>2302</v>
      </c>
      <c r="H183" s="9" t="s">
        <v>55</v>
      </c>
      <c r="I183" s="10" t="s">
        <v>1667</v>
      </c>
      <c r="J183" s="7">
        <v>2</v>
      </c>
      <c r="K183" s="11" t="s">
        <v>2303</v>
      </c>
      <c r="L183" s="12">
        <v>27000</v>
      </c>
      <c r="M183" s="12" t="s">
        <v>38</v>
      </c>
      <c r="N183" s="12">
        <v>2</v>
      </c>
      <c r="O183" s="12">
        <v>50</v>
      </c>
      <c r="P183" s="12" t="s">
        <v>38</v>
      </c>
      <c r="Q183" s="12">
        <v>2</v>
      </c>
      <c r="R183" s="13">
        <v>6</v>
      </c>
      <c r="S183" s="196">
        <v>0</v>
      </c>
      <c r="T183" s="13">
        <v>4</v>
      </c>
      <c r="U183" s="13">
        <v>4</v>
      </c>
      <c r="V183" s="13" t="s">
        <v>1833</v>
      </c>
      <c r="W183" s="6" t="s">
        <v>1662</v>
      </c>
      <c r="X183" s="14" t="s">
        <v>2106</v>
      </c>
      <c r="Y183" s="13" t="s">
        <v>124</v>
      </c>
    </row>
    <row r="184" spans="1:25" ht="38.25" thickBot="1">
      <c r="A184" s="7">
        <v>183</v>
      </c>
      <c r="B184" s="13" t="s">
        <v>1653</v>
      </c>
      <c r="C184" s="8" t="s">
        <v>6</v>
      </c>
      <c r="D184" s="8" t="s">
        <v>1654</v>
      </c>
      <c r="E184" s="8" t="s">
        <v>2290</v>
      </c>
      <c r="F184" s="8" t="s">
        <v>2291</v>
      </c>
      <c r="G184" s="9" t="s">
        <v>2262</v>
      </c>
      <c r="H184" s="9" t="s">
        <v>59</v>
      </c>
      <c r="I184" s="10" t="s">
        <v>2192</v>
      </c>
      <c r="J184" s="7">
        <v>2</v>
      </c>
      <c r="K184" s="11" t="s">
        <v>2193</v>
      </c>
      <c r="L184" s="12">
        <v>3000</v>
      </c>
      <c r="M184" s="12" t="s">
        <v>2194</v>
      </c>
      <c r="N184" s="12">
        <v>1</v>
      </c>
      <c r="O184" s="12">
        <v>250</v>
      </c>
      <c r="P184" s="12" t="s">
        <v>2194</v>
      </c>
      <c r="Q184" s="12">
        <v>1</v>
      </c>
      <c r="R184" s="13">
        <v>8</v>
      </c>
      <c r="S184" s="196">
        <v>0</v>
      </c>
      <c r="T184" s="13">
        <v>3</v>
      </c>
      <c r="U184" s="13">
        <v>3</v>
      </c>
      <c r="V184" s="13" t="s">
        <v>2112</v>
      </c>
      <c r="W184" s="6" t="s">
        <v>1662</v>
      </c>
      <c r="X184" s="14" t="s">
        <v>2195</v>
      </c>
      <c r="Y184" s="13" t="s">
        <v>124</v>
      </c>
    </row>
    <row r="185" spans="1:25" ht="48" thickBot="1">
      <c r="A185" s="7">
        <v>184</v>
      </c>
      <c r="B185" s="13" t="s">
        <v>1653</v>
      </c>
      <c r="C185" s="8" t="s">
        <v>6</v>
      </c>
      <c r="D185" s="8" t="s">
        <v>1654</v>
      </c>
      <c r="E185" s="8" t="s">
        <v>2290</v>
      </c>
      <c r="F185" s="8" t="s">
        <v>2291</v>
      </c>
      <c r="G185" s="9" t="s">
        <v>2219</v>
      </c>
      <c r="H185" s="9" t="s">
        <v>55</v>
      </c>
      <c r="I185" s="10" t="s">
        <v>1667</v>
      </c>
      <c r="J185" s="7">
        <v>2</v>
      </c>
      <c r="K185" s="11" t="s">
        <v>2304</v>
      </c>
      <c r="L185" s="12">
        <v>25000</v>
      </c>
      <c r="M185" s="12" t="s">
        <v>38</v>
      </c>
      <c r="N185" s="12">
        <v>2</v>
      </c>
      <c r="O185" s="12">
        <v>50</v>
      </c>
      <c r="P185" s="12" t="s">
        <v>38</v>
      </c>
      <c r="Q185" s="12">
        <v>2</v>
      </c>
      <c r="R185" s="13">
        <v>7</v>
      </c>
      <c r="S185" s="196">
        <v>0</v>
      </c>
      <c r="T185" s="13">
        <v>4</v>
      </c>
      <c r="U185" s="13">
        <v>4</v>
      </c>
      <c r="V185" s="13" t="s">
        <v>1833</v>
      </c>
      <c r="W185" s="6" t="s">
        <v>1662</v>
      </c>
      <c r="X185" s="14" t="s">
        <v>2305</v>
      </c>
      <c r="Y185" s="13" t="s">
        <v>124</v>
      </c>
    </row>
    <row r="186" spans="1:25" ht="63.75" thickBot="1">
      <c r="A186" s="7">
        <v>185</v>
      </c>
      <c r="B186" s="13" t="s">
        <v>1653</v>
      </c>
      <c r="C186" s="8" t="s">
        <v>6</v>
      </c>
      <c r="D186" s="8" t="s">
        <v>1654</v>
      </c>
      <c r="E186" s="8" t="s">
        <v>2290</v>
      </c>
      <c r="F186" s="8" t="s">
        <v>2291</v>
      </c>
      <c r="G186" s="9" t="s">
        <v>2306</v>
      </c>
      <c r="H186" s="9" t="s">
        <v>1774</v>
      </c>
      <c r="I186" s="10" t="s">
        <v>2288</v>
      </c>
      <c r="J186" s="7">
        <v>3</v>
      </c>
      <c r="K186" s="11" t="s">
        <v>2238</v>
      </c>
      <c r="L186" s="12">
        <v>3000</v>
      </c>
      <c r="M186" s="12" t="s">
        <v>1890</v>
      </c>
      <c r="N186" s="12">
        <v>2</v>
      </c>
      <c r="O186" s="12">
        <v>3000</v>
      </c>
      <c r="P186" s="12" t="s">
        <v>1890</v>
      </c>
      <c r="Q186" s="12">
        <v>2</v>
      </c>
      <c r="R186" s="13">
        <v>9</v>
      </c>
      <c r="S186" s="196">
        <v>0</v>
      </c>
      <c r="T186" s="13">
        <v>5</v>
      </c>
      <c r="U186" s="13">
        <v>5</v>
      </c>
      <c r="V186" s="13" t="s">
        <v>1891</v>
      </c>
      <c r="W186" s="6" t="s">
        <v>1662</v>
      </c>
      <c r="X186" s="14" t="s">
        <v>2289</v>
      </c>
      <c r="Y186" s="13" t="s">
        <v>124</v>
      </c>
    </row>
    <row r="187" spans="1:25" ht="48" thickBot="1">
      <c r="A187" s="7">
        <v>186</v>
      </c>
      <c r="B187" s="13" t="s">
        <v>1653</v>
      </c>
      <c r="C187" s="8" t="s">
        <v>6</v>
      </c>
      <c r="D187" s="8" t="s">
        <v>2151</v>
      </c>
      <c r="E187" s="8" t="s">
        <v>2307</v>
      </c>
      <c r="F187" s="8" t="s">
        <v>2059</v>
      </c>
      <c r="G187" s="9" t="s">
        <v>2308</v>
      </c>
      <c r="H187" s="9" t="s">
        <v>2309</v>
      </c>
      <c r="I187" s="10" t="s">
        <v>1667</v>
      </c>
      <c r="J187" s="7">
        <v>3</v>
      </c>
      <c r="K187" s="11" t="s">
        <v>2310</v>
      </c>
      <c r="L187" s="12">
        <v>10000</v>
      </c>
      <c r="M187" s="12" t="s">
        <v>38</v>
      </c>
      <c r="N187" s="12">
        <v>1</v>
      </c>
      <c r="O187" s="12">
        <v>50</v>
      </c>
      <c r="P187" s="12" t="s">
        <v>38</v>
      </c>
      <c r="Q187" s="12">
        <v>1</v>
      </c>
      <c r="R187" s="13">
        <v>1</v>
      </c>
      <c r="S187" s="13">
        <v>0</v>
      </c>
      <c r="T187" s="13">
        <v>3</v>
      </c>
      <c r="U187" s="13">
        <v>3</v>
      </c>
      <c r="V187" s="13" t="s">
        <v>2311</v>
      </c>
      <c r="W187" s="12" t="s">
        <v>1662</v>
      </c>
      <c r="X187" s="14" t="s">
        <v>1670</v>
      </c>
      <c r="Y187" s="13" t="s">
        <v>1987</v>
      </c>
    </row>
    <row r="188" spans="1:25" ht="48" thickBot="1">
      <c r="A188" s="7">
        <v>187</v>
      </c>
      <c r="B188" s="13" t="s">
        <v>1653</v>
      </c>
      <c r="C188" s="8" t="s">
        <v>6</v>
      </c>
      <c r="D188" s="8" t="s">
        <v>2151</v>
      </c>
      <c r="E188" s="8" t="s">
        <v>2307</v>
      </c>
      <c r="F188" s="8" t="s">
        <v>2059</v>
      </c>
      <c r="G188" s="9" t="s">
        <v>2312</v>
      </c>
      <c r="H188" s="9" t="s">
        <v>1880</v>
      </c>
      <c r="I188" s="10" t="s">
        <v>1667</v>
      </c>
      <c r="J188" s="7">
        <v>3</v>
      </c>
      <c r="K188" s="11" t="s">
        <v>1817</v>
      </c>
      <c r="L188" s="12">
        <v>9000</v>
      </c>
      <c r="M188" s="12" t="s">
        <v>38</v>
      </c>
      <c r="N188" s="12">
        <v>2</v>
      </c>
      <c r="O188" s="12">
        <v>200</v>
      </c>
      <c r="P188" s="12" t="s">
        <v>38</v>
      </c>
      <c r="Q188" s="12">
        <v>1</v>
      </c>
      <c r="R188" s="13">
        <v>2</v>
      </c>
      <c r="S188" s="13">
        <v>0</v>
      </c>
      <c r="T188" s="13">
        <v>2</v>
      </c>
      <c r="U188" s="13">
        <v>2</v>
      </c>
      <c r="V188" s="13" t="s">
        <v>1994</v>
      </c>
      <c r="W188" s="12" t="s">
        <v>1662</v>
      </c>
      <c r="X188" s="14" t="s">
        <v>2106</v>
      </c>
      <c r="Y188" s="13" t="s">
        <v>1987</v>
      </c>
    </row>
    <row r="189" spans="1:25" ht="32.25" thickBot="1">
      <c r="A189" s="7">
        <v>188</v>
      </c>
      <c r="B189" s="13" t="s">
        <v>1653</v>
      </c>
      <c r="C189" s="8" t="s">
        <v>6</v>
      </c>
      <c r="D189" s="8" t="s">
        <v>2151</v>
      </c>
      <c r="E189" s="8" t="s">
        <v>2307</v>
      </c>
      <c r="F189" s="8" t="s">
        <v>2059</v>
      </c>
      <c r="G189" s="9" t="s">
        <v>2313</v>
      </c>
      <c r="H189" s="9" t="s">
        <v>1822</v>
      </c>
      <c r="I189" s="10" t="s">
        <v>1955</v>
      </c>
      <c r="J189" s="7">
        <v>3</v>
      </c>
      <c r="K189" s="11" t="s">
        <v>1956</v>
      </c>
      <c r="L189" s="12">
        <v>1500</v>
      </c>
      <c r="M189" s="12" t="s">
        <v>1839</v>
      </c>
      <c r="N189" s="12">
        <v>1</v>
      </c>
      <c r="O189" s="12">
        <v>200</v>
      </c>
      <c r="P189" s="12" t="s">
        <v>1839</v>
      </c>
      <c r="Q189" s="12">
        <v>1</v>
      </c>
      <c r="R189" s="13">
        <v>4</v>
      </c>
      <c r="S189" s="13">
        <v>0</v>
      </c>
      <c r="T189" s="13">
        <v>3</v>
      </c>
      <c r="U189" s="13">
        <v>3</v>
      </c>
      <c r="V189" s="13" t="s">
        <v>1994</v>
      </c>
      <c r="W189" s="12" t="s">
        <v>1662</v>
      </c>
      <c r="X189" s="14" t="s">
        <v>1957</v>
      </c>
      <c r="Y189" s="13" t="s">
        <v>1987</v>
      </c>
    </row>
    <row r="190" spans="1:25" ht="57" thickBot="1">
      <c r="A190" s="7">
        <v>189</v>
      </c>
      <c r="B190" s="13" t="s">
        <v>1653</v>
      </c>
      <c r="C190" s="8" t="s">
        <v>6</v>
      </c>
      <c r="D190" s="8" t="s">
        <v>2151</v>
      </c>
      <c r="E190" s="8" t="s">
        <v>2307</v>
      </c>
      <c r="F190" s="8" t="s">
        <v>2059</v>
      </c>
      <c r="G190" s="9" t="s">
        <v>2314</v>
      </c>
      <c r="H190" s="9" t="s">
        <v>1853</v>
      </c>
      <c r="I190" s="10" t="s">
        <v>1667</v>
      </c>
      <c r="J190" s="7">
        <v>2</v>
      </c>
      <c r="K190" s="11" t="s">
        <v>2068</v>
      </c>
      <c r="L190" s="12">
        <v>19500</v>
      </c>
      <c r="M190" s="12" t="s">
        <v>1856</v>
      </c>
      <c r="N190" s="12">
        <v>2</v>
      </c>
      <c r="O190" s="12">
        <v>50</v>
      </c>
      <c r="P190" s="12" t="s">
        <v>1856</v>
      </c>
      <c r="Q190" s="12">
        <v>2</v>
      </c>
      <c r="R190" s="13">
        <v>5</v>
      </c>
      <c r="S190" s="13"/>
      <c r="T190" s="13">
        <v>6</v>
      </c>
      <c r="U190" s="13">
        <v>6</v>
      </c>
      <c r="V190" s="13" t="s">
        <v>2112</v>
      </c>
      <c r="W190" s="12" t="s">
        <v>1662</v>
      </c>
      <c r="X190" s="14" t="s">
        <v>2315</v>
      </c>
      <c r="Y190" s="13" t="s">
        <v>1987</v>
      </c>
    </row>
    <row r="191" spans="1:25" ht="48" thickBot="1">
      <c r="A191" s="7">
        <v>190</v>
      </c>
      <c r="B191" s="13" t="s">
        <v>1653</v>
      </c>
      <c r="C191" s="8" t="s">
        <v>6</v>
      </c>
      <c r="D191" s="8" t="s">
        <v>2151</v>
      </c>
      <c r="E191" s="8" t="s">
        <v>2307</v>
      </c>
      <c r="F191" s="8" t="s">
        <v>2059</v>
      </c>
      <c r="G191" s="9" t="s">
        <v>2316</v>
      </c>
      <c r="H191" s="9" t="s">
        <v>1752</v>
      </c>
      <c r="I191" s="10" t="s">
        <v>1659</v>
      </c>
      <c r="J191" s="7">
        <v>3</v>
      </c>
      <c r="K191" s="11" t="s">
        <v>2062</v>
      </c>
      <c r="L191" s="12">
        <v>8000</v>
      </c>
      <c r="M191" s="12" t="s">
        <v>1890</v>
      </c>
      <c r="N191" s="12">
        <v>1</v>
      </c>
      <c r="O191" s="12">
        <v>4000</v>
      </c>
      <c r="P191" s="12" t="s">
        <v>1890</v>
      </c>
      <c r="Q191" s="12">
        <v>1</v>
      </c>
      <c r="R191" s="13">
        <v>7</v>
      </c>
      <c r="S191" s="13">
        <v>0</v>
      </c>
      <c r="T191" s="13">
        <v>3</v>
      </c>
      <c r="U191" s="13">
        <v>3</v>
      </c>
      <c r="V191" s="13" t="s">
        <v>2317</v>
      </c>
      <c r="W191" s="12" t="s">
        <v>1662</v>
      </c>
      <c r="X191" s="14" t="s">
        <v>1754</v>
      </c>
      <c r="Y191" s="13" t="s">
        <v>2099</v>
      </c>
    </row>
    <row r="192" spans="1:25" ht="95.25" thickBot="1">
      <c r="A192" s="7">
        <v>191</v>
      </c>
      <c r="B192" s="13" t="s">
        <v>1653</v>
      </c>
      <c r="C192" s="8" t="s">
        <v>6</v>
      </c>
      <c r="D192" s="8" t="s">
        <v>2151</v>
      </c>
      <c r="E192" s="8" t="s">
        <v>2307</v>
      </c>
      <c r="F192" s="8" t="s">
        <v>2059</v>
      </c>
      <c r="G192" s="9" t="s">
        <v>2318</v>
      </c>
      <c r="H192" s="9" t="s">
        <v>1666</v>
      </c>
      <c r="I192" s="10" t="s">
        <v>1673</v>
      </c>
      <c r="J192" s="7">
        <v>3</v>
      </c>
      <c r="K192" s="11" t="s">
        <v>1674</v>
      </c>
      <c r="L192" s="12">
        <v>3000</v>
      </c>
      <c r="M192" s="12" t="s">
        <v>143</v>
      </c>
      <c r="N192" s="12">
        <v>1</v>
      </c>
      <c r="O192" s="12">
        <v>3</v>
      </c>
      <c r="P192" s="12" t="s">
        <v>143</v>
      </c>
      <c r="Q192" s="12">
        <v>1</v>
      </c>
      <c r="R192" s="13">
        <v>3</v>
      </c>
      <c r="S192" s="13">
        <v>0</v>
      </c>
      <c r="T192" s="13">
        <v>7</v>
      </c>
      <c r="U192" s="13">
        <v>7</v>
      </c>
      <c r="V192" s="13" t="s">
        <v>2319</v>
      </c>
      <c r="W192" s="12" t="s">
        <v>1662</v>
      </c>
      <c r="X192" s="14" t="s">
        <v>2320</v>
      </c>
      <c r="Y192" s="13" t="s">
        <v>1987</v>
      </c>
    </row>
    <row r="193" spans="1:25" ht="63.75" thickBot="1">
      <c r="A193" s="7">
        <v>192</v>
      </c>
      <c r="B193" s="13" t="s">
        <v>1653</v>
      </c>
      <c r="C193" s="8" t="s">
        <v>6</v>
      </c>
      <c r="D193" s="8" t="s">
        <v>2151</v>
      </c>
      <c r="E193" s="8" t="s">
        <v>2307</v>
      </c>
      <c r="F193" s="8" t="s">
        <v>2059</v>
      </c>
      <c r="G193" s="9" t="s">
        <v>2321</v>
      </c>
      <c r="H193" s="9" t="s">
        <v>1846</v>
      </c>
      <c r="I193" s="10" t="s">
        <v>2322</v>
      </c>
      <c r="J193" s="7">
        <v>3</v>
      </c>
      <c r="K193" s="11" t="s">
        <v>1966</v>
      </c>
      <c r="L193" s="12">
        <v>2000</v>
      </c>
      <c r="M193" s="12" t="s">
        <v>1890</v>
      </c>
      <c r="N193" s="12">
        <v>2</v>
      </c>
      <c r="O193" s="12">
        <v>5000</v>
      </c>
      <c r="P193" s="12" t="s">
        <v>1890</v>
      </c>
      <c r="Q193" s="12">
        <v>1</v>
      </c>
      <c r="R193" s="13">
        <v>6</v>
      </c>
      <c r="S193" s="13">
        <v>0</v>
      </c>
      <c r="T193" s="13">
        <v>4</v>
      </c>
      <c r="U193" s="13">
        <v>4</v>
      </c>
      <c r="V193" s="13" t="s">
        <v>2069</v>
      </c>
      <c r="W193" s="12" t="s">
        <v>1662</v>
      </c>
      <c r="X193" s="14" t="s">
        <v>2323</v>
      </c>
      <c r="Y193" s="13" t="s">
        <v>2324</v>
      </c>
    </row>
    <row r="194" spans="1:25" ht="48" thickBot="1">
      <c r="A194" s="7">
        <v>193</v>
      </c>
      <c r="B194" s="13" t="s">
        <v>1653</v>
      </c>
      <c r="C194" s="8" t="s">
        <v>6</v>
      </c>
      <c r="D194" s="8" t="s">
        <v>2151</v>
      </c>
      <c r="E194" s="8" t="s">
        <v>2325</v>
      </c>
      <c r="F194" s="8" t="s">
        <v>2326</v>
      </c>
      <c r="G194" s="9" t="s">
        <v>2327</v>
      </c>
      <c r="H194" s="9" t="s">
        <v>1880</v>
      </c>
      <c r="I194" s="10" t="s">
        <v>1667</v>
      </c>
      <c r="J194" s="7">
        <v>3</v>
      </c>
      <c r="K194" s="11" t="s">
        <v>1817</v>
      </c>
      <c r="L194" s="12">
        <v>50000</v>
      </c>
      <c r="M194" s="12" t="s">
        <v>38</v>
      </c>
      <c r="N194" s="12">
        <v>1</v>
      </c>
      <c r="O194" s="12">
        <v>250</v>
      </c>
      <c r="P194" s="12" t="s">
        <v>38</v>
      </c>
      <c r="Q194" s="12">
        <v>1</v>
      </c>
      <c r="R194" s="13">
        <v>1</v>
      </c>
      <c r="S194" s="13">
        <v>0</v>
      </c>
      <c r="T194" s="13">
        <v>4</v>
      </c>
      <c r="U194" s="13">
        <v>4</v>
      </c>
      <c r="V194" s="13" t="s">
        <v>1994</v>
      </c>
      <c r="W194" s="12" t="s">
        <v>1662</v>
      </c>
      <c r="X194" s="14" t="s">
        <v>2106</v>
      </c>
      <c r="Y194" s="13" t="s">
        <v>1987</v>
      </c>
    </row>
    <row r="195" spans="1:25" ht="32.25" thickBot="1">
      <c r="A195" s="7">
        <v>194</v>
      </c>
      <c r="B195" s="13" t="s">
        <v>1653</v>
      </c>
      <c r="C195" s="8" t="s">
        <v>6</v>
      </c>
      <c r="D195" s="8" t="s">
        <v>2151</v>
      </c>
      <c r="E195" s="8" t="s">
        <v>2325</v>
      </c>
      <c r="F195" s="8" t="s">
        <v>2326</v>
      </c>
      <c r="G195" s="9" t="s">
        <v>2328</v>
      </c>
      <c r="H195" s="9" t="s">
        <v>1703</v>
      </c>
      <c r="I195" s="10" t="s">
        <v>2329</v>
      </c>
      <c r="J195" s="7">
        <v>3</v>
      </c>
      <c r="K195" s="11" t="s">
        <v>2330</v>
      </c>
      <c r="L195" s="12">
        <v>4200</v>
      </c>
      <c r="M195" s="12" t="s">
        <v>40</v>
      </c>
      <c r="N195" s="12">
        <v>1</v>
      </c>
      <c r="O195" s="12">
        <v>300</v>
      </c>
      <c r="P195" s="12" t="s">
        <v>40</v>
      </c>
      <c r="Q195" s="12">
        <v>1</v>
      </c>
      <c r="R195" s="13">
        <v>3</v>
      </c>
      <c r="S195" s="13">
        <v>0</v>
      </c>
      <c r="T195" s="13">
        <v>3</v>
      </c>
      <c r="U195" s="13">
        <v>3</v>
      </c>
      <c r="V195" s="13" t="s">
        <v>1994</v>
      </c>
      <c r="W195" s="12" t="s">
        <v>1662</v>
      </c>
      <c r="X195" s="14" t="s">
        <v>2331</v>
      </c>
      <c r="Y195" s="13" t="s">
        <v>1987</v>
      </c>
    </row>
    <row r="196" spans="1:25" ht="38.25" thickBot="1">
      <c r="A196" s="7">
        <v>195</v>
      </c>
      <c r="B196" s="13" t="s">
        <v>1653</v>
      </c>
      <c r="C196" s="8" t="s">
        <v>6</v>
      </c>
      <c r="D196" s="8" t="s">
        <v>2151</v>
      </c>
      <c r="E196" s="8" t="s">
        <v>2325</v>
      </c>
      <c r="F196" s="8" t="s">
        <v>2326</v>
      </c>
      <c r="G196" s="9" t="s">
        <v>2332</v>
      </c>
      <c r="H196" s="9" t="s">
        <v>2333</v>
      </c>
      <c r="I196" s="10" t="s">
        <v>2334</v>
      </c>
      <c r="J196" s="7">
        <v>2</v>
      </c>
      <c r="K196" s="11" t="s">
        <v>2335</v>
      </c>
      <c r="L196" s="12">
        <v>15000</v>
      </c>
      <c r="M196" s="12" t="s">
        <v>1890</v>
      </c>
      <c r="N196" s="12">
        <v>1</v>
      </c>
      <c r="O196" s="12">
        <v>3000</v>
      </c>
      <c r="P196" s="12" t="s">
        <v>1890</v>
      </c>
      <c r="Q196" s="12">
        <v>1</v>
      </c>
      <c r="R196" s="13">
        <v>2</v>
      </c>
      <c r="S196" s="13"/>
      <c r="T196" s="13">
        <v>3</v>
      </c>
      <c r="U196" s="13">
        <v>3</v>
      </c>
      <c r="V196" s="13" t="s">
        <v>2112</v>
      </c>
      <c r="W196" s="12" t="s">
        <v>1662</v>
      </c>
      <c r="X196" s="14" t="s">
        <v>2336</v>
      </c>
      <c r="Y196" s="13" t="s">
        <v>1987</v>
      </c>
    </row>
    <row r="197" spans="1:25" ht="48" thickBot="1">
      <c r="A197" s="7">
        <v>196</v>
      </c>
      <c r="B197" s="13" t="s">
        <v>1653</v>
      </c>
      <c r="C197" s="8" t="s">
        <v>6</v>
      </c>
      <c r="D197" s="8" t="s">
        <v>2151</v>
      </c>
      <c r="E197" s="8" t="s">
        <v>2325</v>
      </c>
      <c r="F197" s="8" t="s">
        <v>2326</v>
      </c>
      <c r="G197" s="9" t="s">
        <v>2316</v>
      </c>
      <c r="H197" s="9" t="s">
        <v>1752</v>
      </c>
      <c r="I197" s="10" t="s">
        <v>1659</v>
      </c>
      <c r="J197" s="7">
        <v>3</v>
      </c>
      <c r="K197" s="11" t="s">
        <v>1947</v>
      </c>
      <c r="L197" s="12">
        <v>3000</v>
      </c>
      <c r="M197" s="12" t="s">
        <v>1890</v>
      </c>
      <c r="N197" s="12">
        <v>1</v>
      </c>
      <c r="O197" s="12">
        <v>8000</v>
      </c>
      <c r="P197" s="12" t="s">
        <v>1890</v>
      </c>
      <c r="Q197" s="12">
        <v>1</v>
      </c>
      <c r="R197" s="13">
        <v>5</v>
      </c>
      <c r="S197" s="13"/>
      <c r="T197" s="13">
        <v>3</v>
      </c>
      <c r="U197" s="13">
        <v>3</v>
      </c>
      <c r="V197" s="13" t="s">
        <v>2317</v>
      </c>
      <c r="W197" s="12" t="s">
        <v>1662</v>
      </c>
      <c r="X197" s="14" t="s">
        <v>1754</v>
      </c>
      <c r="Y197" s="13" t="s">
        <v>2099</v>
      </c>
    </row>
    <row r="198" spans="1:25" ht="63.75" thickBot="1">
      <c r="A198" s="7">
        <v>197</v>
      </c>
      <c r="B198" s="13" t="s">
        <v>1653</v>
      </c>
      <c r="C198" s="8" t="s">
        <v>6</v>
      </c>
      <c r="D198" s="8" t="s">
        <v>2151</v>
      </c>
      <c r="E198" s="8" t="s">
        <v>2325</v>
      </c>
      <c r="F198" s="8" t="s">
        <v>2326</v>
      </c>
      <c r="G198" s="9" t="s">
        <v>2337</v>
      </c>
      <c r="H198" s="9" t="s">
        <v>1846</v>
      </c>
      <c r="I198" s="10" t="s">
        <v>2338</v>
      </c>
      <c r="J198" s="7">
        <v>3</v>
      </c>
      <c r="K198" s="11" t="s">
        <v>1966</v>
      </c>
      <c r="L198" s="12">
        <v>6300</v>
      </c>
      <c r="M198" s="12" t="s">
        <v>1890</v>
      </c>
      <c r="N198" s="12">
        <v>1</v>
      </c>
      <c r="O198" s="12">
        <v>700</v>
      </c>
      <c r="P198" s="12" t="s">
        <v>1890</v>
      </c>
      <c r="Q198" s="12">
        <v>1</v>
      </c>
      <c r="R198" s="13">
        <v>4</v>
      </c>
      <c r="S198" s="13">
        <v>0</v>
      </c>
      <c r="T198" s="13">
        <v>6</v>
      </c>
      <c r="U198" s="13">
        <v>6</v>
      </c>
      <c r="V198" s="13" t="s">
        <v>2069</v>
      </c>
      <c r="W198" s="12" t="s">
        <v>1662</v>
      </c>
      <c r="X198" s="14" t="s">
        <v>2323</v>
      </c>
      <c r="Y198" s="13" t="s">
        <v>2324</v>
      </c>
    </row>
    <row r="199" spans="1:25" ht="57" thickBot="1">
      <c r="A199" s="7">
        <v>198</v>
      </c>
      <c r="B199" s="13" t="s">
        <v>1653</v>
      </c>
      <c r="C199" s="8" t="s">
        <v>6</v>
      </c>
      <c r="D199" s="8" t="s">
        <v>2151</v>
      </c>
      <c r="E199" s="8" t="s">
        <v>2339</v>
      </c>
      <c r="F199" s="8" t="s">
        <v>2340</v>
      </c>
      <c r="G199" s="9" t="s">
        <v>2341</v>
      </c>
      <c r="H199" s="9" t="s">
        <v>1816</v>
      </c>
      <c r="I199" s="10" t="s">
        <v>1667</v>
      </c>
      <c r="J199" s="7">
        <v>3</v>
      </c>
      <c r="K199" s="11" t="s">
        <v>1817</v>
      </c>
      <c r="L199" s="12">
        <v>14000</v>
      </c>
      <c r="M199" s="12" t="s">
        <v>38</v>
      </c>
      <c r="N199" s="12">
        <v>2</v>
      </c>
      <c r="O199" s="12">
        <v>250</v>
      </c>
      <c r="P199" s="12" t="s">
        <v>38</v>
      </c>
      <c r="Q199" s="12">
        <v>2</v>
      </c>
      <c r="R199" s="13">
        <v>1</v>
      </c>
      <c r="S199" s="13">
        <v>0</v>
      </c>
      <c r="T199" s="13">
        <v>8</v>
      </c>
      <c r="U199" s="13">
        <v>8</v>
      </c>
      <c r="V199" s="13" t="s">
        <v>1994</v>
      </c>
      <c r="W199" s="12" t="s">
        <v>1662</v>
      </c>
      <c r="X199" s="14" t="s">
        <v>2106</v>
      </c>
      <c r="Y199" s="13" t="s">
        <v>1987</v>
      </c>
    </row>
    <row r="200" spans="1:25" ht="95.25" thickBot="1">
      <c r="A200" s="7">
        <v>199</v>
      </c>
      <c r="B200" s="13" t="s">
        <v>1653</v>
      </c>
      <c r="C200" s="8" t="s">
        <v>6</v>
      </c>
      <c r="D200" s="8" t="s">
        <v>2151</v>
      </c>
      <c r="E200" s="8" t="s">
        <v>2339</v>
      </c>
      <c r="F200" s="8" t="s">
        <v>2340</v>
      </c>
      <c r="G200" s="9" t="s">
        <v>2318</v>
      </c>
      <c r="H200" s="9" t="s">
        <v>2038</v>
      </c>
      <c r="I200" s="10" t="s">
        <v>1673</v>
      </c>
      <c r="J200" s="7">
        <v>3</v>
      </c>
      <c r="K200" s="11" t="s">
        <v>1674</v>
      </c>
      <c r="L200" s="12">
        <v>3000</v>
      </c>
      <c r="M200" s="12" t="s">
        <v>143</v>
      </c>
      <c r="N200" s="12">
        <v>1</v>
      </c>
      <c r="O200" s="12">
        <v>6</v>
      </c>
      <c r="P200" s="12" t="s">
        <v>143</v>
      </c>
      <c r="Q200" s="12">
        <v>1</v>
      </c>
      <c r="R200" s="13">
        <v>2</v>
      </c>
      <c r="S200" s="13">
        <v>0</v>
      </c>
      <c r="T200" s="13">
        <v>6</v>
      </c>
      <c r="U200" s="13">
        <v>6</v>
      </c>
      <c r="V200" s="13" t="s">
        <v>1994</v>
      </c>
      <c r="W200" s="12" t="s">
        <v>1662</v>
      </c>
      <c r="X200" s="14" t="s">
        <v>1787</v>
      </c>
      <c r="Y200" s="13" t="s">
        <v>1987</v>
      </c>
    </row>
    <row r="201" spans="1:25" ht="48" thickBot="1">
      <c r="A201" s="7">
        <v>200</v>
      </c>
      <c r="B201" s="13" t="s">
        <v>1653</v>
      </c>
      <c r="C201" s="8" t="s">
        <v>6</v>
      </c>
      <c r="D201" s="8" t="s">
        <v>2151</v>
      </c>
      <c r="E201" s="8" t="s">
        <v>2339</v>
      </c>
      <c r="F201" s="8" t="s">
        <v>2340</v>
      </c>
      <c r="G201" s="9" t="s">
        <v>2316</v>
      </c>
      <c r="H201" s="9" t="s">
        <v>1752</v>
      </c>
      <c r="I201" s="10" t="s">
        <v>1659</v>
      </c>
      <c r="J201" s="7">
        <v>3</v>
      </c>
      <c r="K201" s="11" t="s">
        <v>1947</v>
      </c>
      <c r="L201" s="12">
        <v>8000</v>
      </c>
      <c r="M201" s="12" t="s">
        <v>1890</v>
      </c>
      <c r="N201" s="12">
        <v>1</v>
      </c>
      <c r="O201" s="12">
        <v>8000</v>
      </c>
      <c r="P201" s="12" t="s">
        <v>1890</v>
      </c>
      <c r="Q201" s="12">
        <v>1</v>
      </c>
      <c r="R201" s="13">
        <v>4</v>
      </c>
      <c r="S201" s="13"/>
      <c r="T201" s="13">
        <v>5</v>
      </c>
      <c r="U201" s="13">
        <v>5</v>
      </c>
      <c r="V201" s="13" t="s">
        <v>2317</v>
      </c>
      <c r="W201" s="12" t="s">
        <v>1662</v>
      </c>
      <c r="X201" s="14" t="s">
        <v>1754</v>
      </c>
      <c r="Y201" s="13" t="s">
        <v>2099</v>
      </c>
    </row>
    <row r="202" spans="1:25" ht="63.75" thickBot="1">
      <c r="A202" s="7">
        <v>201</v>
      </c>
      <c r="B202" s="13" t="s">
        <v>1653</v>
      </c>
      <c r="C202" s="8" t="s">
        <v>6</v>
      </c>
      <c r="D202" s="8" t="s">
        <v>2151</v>
      </c>
      <c r="E202" s="8" t="s">
        <v>2339</v>
      </c>
      <c r="F202" s="8" t="s">
        <v>2340</v>
      </c>
      <c r="G202" s="9" t="s">
        <v>2342</v>
      </c>
      <c r="H202" s="9" t="s">
        <v>1846</v>
      </c>
      <c r="I202" s="10" t="s">
        <v>2343</v>
      </c>
      <c r="J202" s="7">
        <v>3</v>
      </c>
      <c r="K202" s="11" t="s">
        <v>2344</v>
      </c>
      <c r="L202" s="12">
        <v>5000</v>
      </c>
      <c r="M202" s="12" t="s">
        <v>1890</v>
      </c>
      <c r="N202" s="12">
        <v>1</v>
      </c>
      <c r="O202" s="12">
        <v>700</v>
      </c>
      <c r="P202" s="12" t="s">
        <v>1890</v>
      </c>
      <c r="Q202" s="12">
        <v>1</v>
      </c>
      <c r="R202" s="13">
        <v>3</v>
      </c>
      <c r="S202" s="13">
        <v>0</v>
      </c>
      <c r="T202" s="13">
        <v>4</v>
      </c>
      <c r="U202" s="13">
        <v>4</v>
      </c>
      <c r="V202" s="13" t="s">
        <v>1967</v>
      </c>
      <c r="W202" s="12" t="s">
        <v>1662</v>
      </c>
      <c r="X202" s="14" t="s">
        <v>2323</v>
      </c>
      <c r="Y202" s="13" t="s">
        <v>2324</v>
      </c>
    </row>
  </sheetData>
  <autoFilter ref="A1:Y11"/>
  <pageMargins left="0.7" right="0.7" top="0.75" bottom="0.75" header="0.3" footer="0.3"/>
  <pageSetup scale="44" orientation="portrait" horizontalDpi="1200" verticalDpi="1200" r:id="rId1"/>
  <colBreaks count="2" manualBreakCount="2">
    <brk id="11" max="1048575" man="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
  <sheetViews>
    <sheetView rightToLeft="1" zoomScale="85" zoomScaleNormal="85" workbookViewId="0">
      <selection sqref="A1:XFD2"/>
    </sheetView>
  </sheetViews>
  <sheetFormatPr defaultColWidth="9" defaultRowHeight="15"/>
  <cols>
    <col min="1" max="2" width="9" style="38"/>
    <col min="3" max="3" width="10.140625" style="38" customWidth="1"/>
    <col min="4" max="5" width="9" style="38"/>
    <col min="6" max="7" width="7.140625" style="38" customWidth="1"/>
    <col min="8" max="8" width="41" style="38" customWidth="1"/>
    <col min="9" max="9" width="9.42578125" style="38" customWidth="1"/>
    <col min="10" max="10" width="41" style="38" customWidth="1"/>
    <col min="11" max="11" width="20.140625" style="38" customWidth="1"/>
    <col min="12" max="12" width="35.5703125" style="38" customWidth="1"/>
    <col min="13" max="13" width="10.42578125" style="38" customWidth="1"/>
    <col min="14" max="14" width="7.7109375" style="38" customWidth="1"/>
    <col min="15" max="16" width="9.5703125" style="38" customWidth="1"/>
    <col min="17" max="17" width="9.7109375" style="38" customWidth="1"/>
    <col min="18" max="18" width="8.28515625" style="38" customWidth="1"/>
    <col min="19" max="19" width="12.28515625" style="38" customWidth="1"/>
    <col min="20" max="21" width="14.140625" style="38" customWidth="1"/>
    <col min="22" max="22" width="23.42578125" style="38" customWidth="1"/>
    <col min="23" max="23" width="15.42578125" style="38" customWidth="1"/>
    <col min="24" max="24" width="26.85546875" style="38" customWidth="1"/>
    <col min="25" max="25" width="16.5703125" style="38" customWidth="1"/>
    <col min="26" max="16384" width="9" style="38"/>
  </cols>
  <sheetData>
    <row r="1" spans="1:25" s="23" customFormat="1" ht="19.5">
      <c r="B1" s="322" t="s">
        <v>458</v>
      </c>
      <c r="C1" s="323"/>
      <c r="D1" s="323"/>
      <c r="E1" s="323"/>
      <c r="F1" s="323"/>
      <c r="G1" s="323"/>
      <c r="H1" s="323"/>
      <c r="I1" s="323"/>
      <c r="J1" s="323"/>
      <c r="K1" s="323"/>
      <c r="L1" s="323"/>
      <c r="M1" s="323"/>
      <c r="N1" s="323"/>
      <c r="O1" s="323"/>
      <c r="P1" s="323"/>
      <c r="Q1" s="323"/>
      <c r="R1" s="323"/>
      <c r="S1" s="323"/>
      <c r="T1" s="323"/>
      <c r="U1" s="323"/>
      <c r="V1" s="323"/>
      <c r="W1" s="323"/>
      <c r="X1" s="323"/>
      <c r="Y1" s="324"/>
    </row>
    <row r="2" spans="1:25" s="23" customFormat="1" ht="19.5">
      <c r="A2" s="325" t="s">
        <v>0</v>
      </c>
      <c r="B2" s="325" t="s">
        <v>459</v>
      </c>
      <c r="C2" s="325" t="s">
        <v>1</v>
      </c>
      <c r="D2" s="325" t="s">
        <v>460</v>
      </c>
      <c r="E2" s="325" t="s">
        <v>461</v>
      </c>
      <c r="F2" s="326" t="s">
        <v>4</v>
      </c>
      <c r="G2" s="328" t="s">
        <v>462</v>
      </c>
      <c r="H2" s="330" t="s">
        <v>463</v>
      </c>
      <c r="I2" s="331"/>
      <c r="J2" s="331"/>
      <c r="K2" s="331"/>
      <c r="L2" s="331"/>
      <c r="M2" s="331"/>
      <c r="N2" s="331"/>
      <c r="O2" s="331"/>
      <c r="P2" s="331"/>
      <c r="Q2" s="331"/>
      <c r="R2" s="331"/>
      <c r="S2" s="331"/>
      <c r="T2" s="331"/>
      <c r="U2" s="331"/>
      <c r="V2" s="331"/>
      <c r="W2" s="331"/>
      <c r="X2" s="331"/>
      <c r="Y2" s="332"/>
    </row>
    <row r="3" spans="1:25" s="23" customFormat="1" ht="73.5" customHeight="1">
      <c r="A3" s="326"/>
      <c r="B3" s="326"/>
      <c r="C3" s="326"/>
      <c r="D3" s="326"/>
      <c r="E3" s="326"/>
      <c r="F3" s="327"/>
      <c r="G3" s="329"/>
      <c r="H3" s="24" t="s">
        <v>8</v>
      </c>
      <c r="I3" s="25" t="s">
        <v>9</v>
      </c>
      <c r="J3" s="24" t="s">
        <v>464</v>
      </c>
      <c r="K3" s="26" t="s">
        <v>465</v>
      </c>
      <c r="L3" s="24" t="s">
        <v>11</v>
      </c>
      <c r="M3" s="27" t="s">
        <v>23</v>
      </c>
      <c r="N3" s="28" t="s">
        <v>26</v>
      </c>
      <c r="O3" s="27" t="s">
        <v>20</v>
      </c>
      <c r="P3" s="27" t="s">
        <v>22</v>
      </c>
      <c r="Q3" s="27" t="s">
        <v>466</v>
      </c>
      <c r="R3" s="24" t="s">
        <v>12</v>
      </c>
      <c r="S3" s="29" t="s">
        <v>467</v>
      </c>
      <c r="T3" s="27" t="s">
        <v>468</v>
      </c>
      <c r="U3" s="30" t="s">
        <v>469</v>
      </c>
      <c r="V3" s="24" t="s">
        <v>16</v>
      </c>
      <c r="W3" s="24" t="s">
        <v>19</v>
      </c>
      <c r="X3" s="30" t="s">
        <v>18</v>
      </c>
      <c r="Y3" s="27" t="s">
        <v>17</v>
      </c>
    </row>
    <row r="4" spans="1:25" ht="23.25" customHeight="1">
      <c r="A4" s="31">
        <v>1</v>
      </c>
      <c r="B4" s="311" t="s">
        <v>470</v>
      </c>
      <c r="C4" s="315" t="s">
        <v>2737</v>
      </c>
      <c r="D4" s="319" t="s">
        <v>2738</v>
      </c>
      <c r="E4" s="311" t="s">
        <v>2739</v>
      </c>
      <c r="F4" s="311" t="s">
        <v>2740</v>
      </c>
      <c r="G4" s="312"/>
      <c r="H4" s="32" t="s">
        <v>2741</v>
      </c>
      <c r="I4" s="33">
        <v>1110</v>
      </c>
      <c r="J4" s="32" t="s">
        <v>2742</v>
      </c>
      <c r="K4" s="33">
        <v>3</v>
      </c>
      <c r="L4" s="32" t="s">
        <v>2742</v>
      </c>
      <c r="M4" s="34" t="s">
        <v>39</v>
      </c>
      <c r="N4" s="35">
        <v>50</v>
      </c>
      <c r="O4" s="33">
        <v>1</v>
      </c>
      <c r="P4" s="33">
        <v>1</v>
      </c>
      <c r="Q4" s="33">
        <v>1</v>
      </c>
      <c r="R4" s="262">
        <v>1</v>
      </c>
      <c r="S4" s="36">
        <v>0</v>
      </c>
      <c r="T4" s="32">
        <v>30</v>
      </c>
      <c r="U4" s="32">
        <v>30</v>
      </c>
      <c r="V4" s="32" t="s">
        <v>477</v>
      </c>
      <c r="W4" s="32" t="s">
        <v>126</v>
      </c>
      <c r="X4" s="37" t="s">
        <v>478</v>
      </c>
      <c r="Y4" s="32" t="s">
        <v>479</v>
      </c>
    </row>
    <row r="5" spans="1:25" ht="31.5">
      <c r="A5" s="31">
        <v>2</v>
      </c>
      <c r="B5" s="311"/>
      <c r="C5" s="315"/>
      <c r="D5" s="319"/>
      <c r="E5" s="311"/>
      <c r="F5" s="311"/>
      <c r="G5" s="313"/>
      <c r="H5" s="32" t="s">
        <v>2743</v>
      </c>
      <c r="I5" s="33">
        <v>35100</v>
      </c>
      <c r="J5" s="32" t="s">
        <v>2744</v>
      </c>
      <c r="K5" s="33">
        <v>3</v>
      </c>
      <c r="L5" s="32" t="s">
        <v>2744</v>
      </c>
      <c r="M5" s="34" t="s">
        <v>223</v>
      </c>
      <c r="N5" s="35">
        <v>10000</v>
      </c>
      <c r="O5" s="33">
        <v>1</v>
      </c>
      <c r="P5" s="33">
        <v>10000</v>
      </c>
      <c r="Q5" s="33">
        <v>1</v>
      </c>
      <c r="R5" s="262">
        <v>2</v>
      </c>
      <c r="S5" s="36">
        <v>0</v>
      </c>
      <c r="T5" s="32">
        <v>3</v>
      </c>
      <c r="U5" s="32">
        <v>3</v>
      </c>
      <c r="V5" s="32" t="s">
        <v>493</v>
      </c>
      <c r="W5" s="32" t="s">
        <v>126</v>
      </c>
      <c r="X5" s="37" t="s">
        <v>478</v>
      </c>
      <c r="Y5" s="32" t="s">
        <v>293</v>
      </c>
    </row>
    <row r="6" spans="1:25" ht="16.899999999999999" customHeight="1">
      <c r="A6" s="31">
        <v>3</v>
      </c>
      <c r="B6" s="311"/>
      <c r="C6" s="315"/>
      <c r="D6" s="436" t="s">
        <v>2738</v>
      </c>
      <c r="E6" s="312" t="s">
        <v>2739</v>
      </c>
      <c r="F6" s="312" t="s">
        <v>2745</v>
      </c>
      <c r="G6" s="312"/>
      <c r="H6" s="32" t="s">
        <v>2746</v>
      </c>
      <c r="I6" s="32">
        <v>14100</v>
      </c>
      <c r="J6" s="32" t="s">
        <v>2747</v>
      </c>
      <c r="K6" s="33">
        <v>2</v>
      </c>
      <c r="L6" s="32" t="s">
        <v>2747</v>
      </c>
      <c r="M6" s="34" t="s">
        <v>223</v>
      </c>
      <c r="N6" s="35">
        <v>4</v>
      </c>
      <c r="O6" s="32">
        <v>4</v>
      </c>
      <c r="P6" s="33">
        <v>1</v>
      </c>
      <c r="Q6" s="32">
        <v>4</v>
      </c>
      <c r="R6" s="263">
        <v>1</v>
      </c>
      <c r="S6" s="36">
        <v>30</v>
      </c>
      <c r="T6" s="32">
        <v>20</v>
      </c>
      <c r="U6" s="32">
        <v>50</v>
      </c>
      <c r="V6" s="32" t="s">
        <v>493</v>
      </c>
      <c r="W6" s="32" t="s">
        <v>483</v>
      </c>
      <c r="X6" s="37" t="s">
        <v>478</v>
      </c>
      <c r="Y6" s="32" t="s">
        <v>2748</v>
      </c>
    </row>
    <row r="7" spans="1:25" ht="16.899999999999999" customHeight="1">
      <c r="A7" s="31">
        <v>4</v>
      </c>
      <c r="B7" s="311"/>
      <c r="C7" s="315"/>
      <c r="D7" s="437"/>
      <c r="E7" s="313"/>
      <c r="F7" s="313"/>
      <c r="G7" s="313"/>
      <c r="H7" s="32" t="s">
        <v>2749</v>
      </c>
      <c r="I7" s="32">
        <v>14100</v>
      </c>
      <c r="J7" s="32" t="s">
        <v>2750</v>
      </c>
      <c r="K7" s="33">
        <v>2</v>
      </c>
      <c r="L7" s="32" t="s">
        <v>2750</v>
      </c>
      <c r="M7" s="34" t="s">
        <v>223</v>
      </c>
      <c r="N7" s="35">
        <v>4</v>
      </c>
      <c r="O7" s="32">
        <v>4</v>
      </c>
      <c r="P7" s="33">
        <v>1</v>
      </c>
      <c r="Q7" s="32">
        <v>4</v>
      </c>
      <c r="R7" s="264">
        <v>2</v>
      </c>
      <c r="S7" s="36">
        <v>0</v>
      </c>
      <c r="T7" s="32">
        <v>20</v>
      </c>
      <c r="U7" s="32">
        <v>20</v>
      </c>
      <c r="V7" s="32" t="s">
        <v>493</v>
      </c>
      <c r="W7" s="32" t="s">
        <v>483</v>
      </c>
      <c r="X7" s="37" t="s">
        <v>478</v>
      </c>
      <c r="Y7" s="32" t="s">
        <v>2748</v>
      </c>
    </row>
    <row r="8" spans="1:25" ht="16.899999999999999" customHeight="1">
      <c r="A8" s="31">
        <v>5</v>
      </c>
      <c r="B8" s="311"/>
      <c r="C8" s="315"/>
      <c r="D8" s="438"/>
      <c r="E8" s="314"/>
      <c r="F8" s="314"/>
      <c r="G8" s="314"/>
      <c r="H8" s="32" t="s">
        <v>2751</v>
      </c>
      <c r="I8" s="32">
        <v>14100</v>
      </c>
      <c r="J8" s="32" t="s">
        <v>2752</v>
      </c>
      <c r="K8" s="33">
        <v>2</v>
      </c>
      <c r="L8" s="32" t="s">
        <v>2752</v>
      </c>
      <c r="M8" s="34" t="s">
        <v>223</v>
      </c>
      <c r="N8" s="35">
        <v>2</v>
      </c>
      <c r="O8" s="32">
        <v>2</v>
      </c>
      <c r="P8" s="33">
        <v>1</v>
      </c>
      <c r="Q8" s="32">
        <v>4</v>
      </c>
      <c r="R8" s="36">
        <v>3</v>
      </c>
      <c r="S8" s="36">
        <v>0</v>
      </c>
      <c r="T8" s="32">
        <v>10</v>
      </c>
      <c r="U8" s="32">
        <v>10</v>
      </c>
      <c r="V8" s="32" t="s">
        <v>493</v>
      </c>
      <c r="W8" s="32" t="s">
        <v>483</v>
      </c>
      <c r="X8" s="37" t="s">
        <v>478</v>
      </c>
      <c r="Y8" s="32" t="s">
        <v>2748</v>
      </c>
    </row>
    <row r="9" spans="1:25" ht="18.75" customHeight="1">
      <c r="A9" s="31">
        <v>6</v>
      </c>
      <c r="B9" s="311"/>
      <c r="C9" s="315"/>
      <c r="D9" s="319" t="s">
        <v>2738</v>
      </c>
      <c r="E9" s="311" t="s">
        <v>2739</v>
      </c>
      <c r="F9" s="311" t="s">
        <v>2753</v>
      </c>
      <c r="G9" s="312"/>
      <c r="H9" s="39" t="s">
        <v>2754</v>
      </c>
      <c r="I9" s="39">
        <v>1110</v>
      </c>
      <c r="J9" s="39" t="s">
        <v>2755</v>
      </c>
      <c r="K9" s="32">
        <v>3</v>
      </c>
      <c r="L9" s="39" t="s">
        <v>2755</v>
      </c>
      <c r="M9" s="34" t="s">
        <v>39</v>
      </c>
      <c r="N9" s="35">
        <v>20</v>
      </c>
      <c r="O9" s="39">
        <v>1</v>
      </c>
      <c r="P9" s="33">
        <v>20</v>
      </c>
      <c r="Q9" s="39">
        <v>1</v>
      </c>
      <c r="R9" s="265">
        <v>1</v>
      </c>
      <c r="S9" s="36">
        <v>0</v>
      </c>
      <c r="T9" s="39">
        <v>20</v>
      </c>
      <c r="U9" s="39">
        <v>20</v>
      </c>
      <c r="V9" s="32" t="s">
        <v>477</v>
      </c>
      <c r="W9" s="32" t="s">
        <v>126</v>
      </c>
      <c r="X9" s="37" t="s">
        <v>478</v>
      </c>
      <c r="Y9" s="32" t="s">
        <v>479</v>
      </c>
    </row>
    <row r="10" spans="1:25" ht="18.75" customHeight="1">
      <c r="A10" s="31">
        <v>7</v>
      </c>
      <c r="B10" s="311"/>
      <c r="C10" s="315"/>
      <c r="D10" s="319"/>
      <c r="E10" s="311"/>
      <c r="F10" s="311"/>
      <c r="G10" s="313"/>
      <c r="H10" s="39" t="s">
        <v>2756</v>
      </c>
      <c r="I10" s="39">
        <v>1461</v>
      </c>
      <c r="J10" s="39" t="s">
        <v>2757</v>
      </c>
      <c r="K10" s="32">
        <v>2</v>
      </c>
      <c r="L10" s="39" t="s">
        <v>2757</v>
      </c>
      <c r="M10" s="34" t="s">
        <v>258</v>
      </c>
      <c r="N10" s="35">
        <v>1000</v>
      </c>
      <c r="O10" s="39">
        <v>1</v>
      </c>
      <c r="P10" s="33">
        <v>1000</v>
      </c>
      <c r="Q10" s="39">
        <v>1</v>
      </c>
      <c r="R10" s="48">
        <v>2</v>
      </c>
      <c r="S10" s="36">
        <v>70</v>
      </c>
      <c r="T10" s="39">
        <v>5</v>
      </c>
      <c r="U10" s="39">
        <v>75</v>
      </c>
      <c r="V10" s="32" t="s">
        <v>477</v>
      </c>
      <c r="W10" s="32" t="s">
        <v>483</v>
      </c>
      <c r="X10" s="37" t="s">
        <v>478</v>
      </c>
      <c r="Y10" s="32" t="s">
        <v>479</v>
      </c>
    </row>
    <row r="11" spans="1:25" ht="18.75" customHeight="1">
      <c r="A11" s="31">
        <v>8</v>
      </c>
      <c r="B11" s="311"/>
      <c r="C11" s="315"/>
      <c r="D11" s="319"/>
      <c r="E11" s="311"/>
      <c r="F11" s="311"/>
      <c r="G11" s="313"/>
      <c r="H11" s="39" t="s">
        <v>2758</v>
      </c>
      <c r="I11" s="39">
        <v>96020</v>
      </c>
      <c r="J11" s="39" t="s">
        <v>2759</v>
      </c>
      <c r="K11" s="32">
        <v>3</v>
      </c>
      <c r="L11" s="39" t="s">
        <v>2759</v>
      </c>
      <c r="M11" s="34" t="s">
        <v>223</v>
      </c>
      <c r="N11" s="35">
        <v>1</v>
      </c>
      <c r="O11" s="39">
        <v>1</v>
      </c>
      <c r="P11" s="33">
        <v>1</v>
      </c>
      <c r="Q11" s="39">
        <v>1</v>
      </c>
      <c r="R11" s="266">
        <v>3</v>
      </c>
      <c r="S11" s="36">
        <v>0</v>
      </c>
      <c r="T11" s="39">
        <v>2</v>
      </c>
      <c r="U11" s="39">
        <v>2</v>
      </c>
      <c r="V11" s="32" t="s">
        <v>493</v>
      </c>
      <c r="W11" s="32" t="s">
        <v>125</v>
      </c>
      <c r="X11" s="37" t="s">
        <v>478</v>
      </c>
      <c r="Y11" s="32" t="s">
        <v>293</v>
      </c>
    </row>
    <row r="12" spans="1:25" ht="18.75" customHeight="1">
      <c r="A12" s="31">
        <v>9</v>
      </c>
      <c r="B12" s="311"/>
      <c r="C12" s="315"/>
      <c r="D12" s="319"/>
      <c r="E12" s="311"/>
      <c r="F12" s="311"/>
      <c r="G12" s="313"/>
      <c r="H12" s="39" t="s">
        <v>582</v>
      </c>
      <c r="I12" s="39">
        <v>1490</v>
      </c>
      <c r="J12" s="39" t="s">
        <v>2760</v>
      </c>
      <c r="K12" s="39">
        <v>2</v>
      </c>
      <c r="L12" s="39" t="s">
        <v>2760</v>
      </c>
      <c r="M12" s="34" t="s">
        <v>40</v>
      </c>
      <c r="N12" s="35">
        <v>50</v>
      </c>
      <c r="O12" s="39">
        <v>1</v>
      </c>
      <c r="P12" s="33">
        <v>50</v>
      </c>
      <c r="Q12" s="39">
        <v>1</v>
      </c>
      <c r="R12" s="267">
        <v>4</v>
      </c>
      <c r="S12" s="36">
        <v>15</v>
      </c>
      <c r="T12" s="39">
        <v>3</v>
      </c>
      <c r="U12" s="39">
        <v>18</v>
      </c>
      <c r="V12" s="32" t="s">
        <v>477</v>
      </c>
      <c r="W12" s="32" t="s">
        <v>126</v>
      </c>
      <c r="X12" s="37" t="s">
        <v>478</v>
      </c>
      <c r="Y12" s="32" t="s">
        <v>479</v>
      </c>
    </row>
    <row r="13" spans="1:25" ht="31.5">
      <c r="A13" s="31">
        <v>10</v>
      </c>
      <c r="B13" s="311"/>
      <c r="C13" s="315"/>
      <c r="D13" s="319" t="s">
        <v>2738</v>
      </c>
      <c r="E13" s="311" t="s">
        <v>2761</v>
      </c>
      <c r="F13" s="315" t="s">
        <v>2762</v>
      </c>
      <c r="G13" s="312"/>
      <c r="H13" s="32" t="s">
        <v>2763</v>
      </c>
      <c r="I13" s="32">
        <v>1210</v>
      </c>
      <c r="J13" s="32" t="s">
        <v>2764</v>
      </c>
      <c r="K13" s="39">
        <v>2</v>
      </c>
      <c r="L13" s="32" t="s">
        <v>2764</v>
      </c>
      <c r="M13" s="34" t="s">
        <v>39</v>
      </c>
      <c r="N13" s="35">
        <v>150</v>
      </c>
      <c r="O13" s="32">
        <v>1</v>
      </c>
      <c r="P13" s="33">
        <v>150</v>
      </c>
      <c r="Q13" s="32">
        <v>1</v>
      </c>
      <c r="R13" s="268">
        <v>1</v>
      </c>
      <c r="S13" s="36">
        <v>100</v>
      </c>
      <c r="T13" s="32">
        <v>40</v>
      </c>
      <c r="U13" s="32">
        <v>140</v>
      </c>
      <c r="V13" s="32" t="s">
        <v>477</v>
      </c>
      <c r="W13" s="32" t="s">
        <v>126</v>
      </c>
      <c r="X13" s="37" t="s">
        <v>478</v>
      </c>
      <c r="Y13" s="32" t="s">
        <v>479</v>
      </c>
    </row>
    <row r="14" spans="1:25" ht="36">
      <c r="A14" s="31">
        <v>11</v>
      </c>
      <c r="B14" s="311"/>
      <c r="C14" s="315"/>
      <c r="D14" s="319"/>
      <c r="E14" s="311"/>
      <c r="F14" s="315"/>
      <c r="G14" s="313"/>
      <c r="H14" s="32" t="s">
        <v>2765</v>
      </c>
      <c r="I14" s="32">
        <v>1033</v>
      </c>
      <c r="J14" s="32" t="s">
        <v>2766</v>
      </c>
      <c r="K14" s="39">
        <v>3</v>
      </c>
      <c r="L14" s="32" t="s">
        <v>2766</v>
      </c>
      <c r="M14" s="34" t="s">
        <v>223</v>
      </c>
      <c r="N14" s="35">
        <v>2</v>
      </c>
      <c r="O14" s="32">
        <v>2</v>
      </c>
      <c r="P14" s="33">
        <v>2</v>
      </c>
      <c r="Q14" s="32">
        <v>2</v>
      </c>
      <c r="R14" s="266">
        <v>2</v>
      </c>
      <c r="S14" s="36">
        <v>0</v>
      </c>
      <c r="T14" s="32">
        <v>16</v>
      </c>
      <c r="U14" s="32">
        <v>16</v>
      </c>
      <c r="V14" s="32" t="s">
        <v>2767</v>
      </c>
      <c r="W14" s="32" t="s">
        <v>483</v>
      </c>
      <c r="X14" s="37" t="s">
        <v>478</v>
      </c>
      <c r="Y14" s="32" t="s">
        <v>479</v>
      </c>
    </row>
    <row r="15" spans="1:25" ht="31.5">
      <c r="A15" s="31">
        <v>12</v>
      </c>
      <c r="B15" s="311"/>
      <c r="C15" s="315"/>
      <c r="D15" s="319" t="s">
        <v>2738</v>
      </c>
      <c r="E15" s="311" t="s">
        <v>2761</v>
      </c>
      <c r="F15" s="311" t="s">
        <v>2768</v>
      </c>
      <c r="G15" s="312"/>
      <c r="H15" s="32" t="s">
        <v>2769</v>
      </c>
      <c r="I15" s="32">
        <v>14100</v>
      </c>
      <c r="J15" s="32" t="s">
        <v>2770</v>
      </c>
      <c r="K15" s="39">
        <v>3</v>
      </c>
      <c r="L15" s="32" t="s">
        <v>2770</v>
      </c>
      <c r="M15" s="34" t="s">
        <v>223</v>
      </c>
      <c r="N15" s="35">
        <v>2</v>
      </c>
      <c r="O15" s="32">
        <v>2</v>
      </c>
      <c r="P15" s="33">
        <v>1</v>
      </c>
      <c r="Q15" s="32">
        <v>2</v>
      </c>
      <c r="R15" s="36">
        <v>1</v>
      </c>
      <c r="S15" s="36">
        <v>0</v>
      </c>
      <c r="T15" s="32">
        <v>20</v>
      </c>
      <c r="U15" s="32">
        <v>20</v>
      </c>
      <c r="V15" s="32" t="s">
        <v>493</v>
      </c>
      <c r="W15" s="32" t="s">
        <v>126</v>
      </c>
      <c r="X15" s="37" t="s">
        <v>478</v>
      </c>
      <c r="Y15" s="32" t="s">
        <v>2748</v>
      </c>
    </row>
    <row r="16" spans="1:25" ht="31.5">
      <c r="A16" s="31">
        <v>13</v>
      </c>
      <c r="B16" s="311"/>
      <c r="C16" s="315"/>
      <c r="D16" s="319"/>
      <c r="E16" s="311"/>
      <c r="F16" s="311"/>
      <c r="G16" s="313"/>
      <c r="H16" s="32" t="s">
        <v>2771</v>
      </c>
      <c r="I16" s="32">
        <v>14100</v>
      </c>
      <c r="J16" s="32" t="s">
        <v>2772</v>
      </c>
      <c r="K16" s="32">
        <v>3</v>
      </c>
      <c r="L16" s="32" t="s">
        <v>2772</v>
      </c>
      <c r="M16" s="34" t="s">
        <v>223</v>
      </c>
      <c r="N16" s="35">
        <v>2</v>
      </c>
      <c r="O16" s="32">
        <v>2</v>
      </c>
      <c r="P16" s="33">
        <v>1</v>
      </c>
      <c r="Q16" s="32">
        <v>2</v>
      </c>
      <c r="R16" s="265">
        <v>2</v>
      </c>
      <c r="S16" s="36">
        <v>0</v>
      </c>
      <c r="T16" s="32">
        <v>20</v>
      </c>
      <c r="U16" s="32">
        <v>20</v>
      </c>
      <c r="V16" s="32" t="s">
        <v>493</v>
      </c>
      <c r="W16" s="32" t="s">
        <v>126</v>
      </c>
      <c r="X16" s="37" t="s">
        <v>478</v>
      </c>
      <c r="Y16" s="32" t="s">
        <v>2748</v>
      </c>
    </row>
    <row r="17" spans="1:26" ht="31.5">
      <c r="A17" s="31">
        <v>14</v>
      </c>
      <c r="B17" s="311"/>
      <c r="C17" s="315"/>
      <c r="D17" s="319"/>
      <c r="E17" s="311"/>
      <c r="F17" s="311"/>
      <c r="G17" s="313"/>
      <c r="H17" s="32" t="s">
        <v>2773</v>
      </c>
      <c r="I17" s="32">
        <v>14100</v>
      </c>
      <c r="J17" s="32" t="s">
        <v>2774</v>
      </c>
      <c r="K17" s="32">
        <v>3</v>
      </c>
      <c r="L17" s="32" t="s">
        <v>2774</v>
      </c>
      <c r="M17" s="34" t="s">
        <v>223</v>
      </c>
      <c r="N17" s="35">
        <v>1</v>
      </c>
      <c r="O17" s="32">
        <v>1</v>
      </c>
      <c r="P17" s="33">
        <v>1</v>
      </c>
      <c r="Q17" s="32">
        <v>1</v>
      </c>
      <c r="R17" s="36">
        <v>3</v>
      </c>
      <c r="S17" s="36">
        <v>0</v>
      </c>
      <c r="T17" s="32">
        <v>10</v>
      </c>
      <c r="U17" s="32">
        <v>10</v>
      </c>
      <c r="V17" s="32" t="s">
        <v>493</v>
      </c>
      <c r="W17" s="32" t="s">
        <v>126</v>
      </c>
      <c r="X17" s="37" t="s">
        <v>478</v>
      </c>
      <c r="Y17" s="32" t="s">
        <v>2748</v>
      </c>
    </row>
    <row r="18" spans="1:26" ht="31.5">
      <c r="A18" s="31">
        <v>15</v>
      </c>
      <c r="B18" s="311"/>
      <c r="C18" s="315"/>
      <c r="D18" s="319" t="s">
        <v>2738</v>
      </c>
      <c r="E18" s="311" t="s">
        <v>2739</v>
      </c>
      <c r="F18" s="311" t="s">
        <v>2775</v>
      </c>
      <c r="G18" s="312"/>
      <c r="H18" s="32" t="s">
        <v>2776</v>
      </c>
      <c r="I18" s="32">
        <v>1411</v>
      </c>
      <c r="J18" s="32" t="s">
        <v>2777</v>
      </c>
      <c r="K18" s="32">
        <v>2</v>
      </c>
      <c r="L18" s="32" t="s">
        <v>2777</v>
      </c>
      <c r="M18" s="34" t="s">
        <v>39</v>
      </c>
      <c r="N18" s="35">
        <v>30</v>
      </c>
      <c r="O18" s="32">
        <v>1</v>
      </c>
      <c r="P18" s="33">
        <v>30</v>
      </c>
      <c r="Q18" s="32">
        <v>1</v>
      </c>
      <c r="R18" s="265">
        <v>1</v>
      </c>
      <c r="S18" s="36">
        <v>70</v>
      </c>
      <c r="T18" s="32">
        <v>7</v>
      </c>
      <c r="U18" s="32">
        <v>77</v>
      </c>
      <c r="V18" s="32" t="s">
        <v>477</v>
      </c>
      <c r="W18" s="32" t="s">
        <v>126</v>
      </c>
      <c r="X18" s="37" t="s">
        <v>478</v>
      </c>
      <c r="Y18" s="32" t="s">
        <v>479</v>
      </c>
    </row>
    <row r="19" spans="1:26" ht="31.5">
      <c r="A19" s="31">
        <v>16</v>
      </c>
      <c r="B19" s="311"/>
      <c r="C19" s="315"/>
      <c r="D19" s="319"/>
      <c r="E19" s="311"/>
      <c r="F19" s="311"/>
      <c r="G19" s="313"/>
      <c r="H19" s="32" t="s">
        <v>2778</v>
      </c>
      <c r="I19" s="32">
        <v>1210</v>
      </c>
      <c r="J19" s="32" t="s">
        <v>2779</v>
      </c>
      <c r="K19" s="32">
        <v>2</v>
      </c>
      <c r="L19" s="32" t="s">
        <v>2779</v>
      </c>
      <c r="M19" s="34" t="s">
        <v>2780</v>
      </c>
      <c r="N19" s="35">
        <v>70</v>
      </c>
      <c r="O19" s="32">
        <v>2</v>
      </c>
      <c r="P19" s="33">
        <v>70</v>
      </c>
      <c r="Q19" s="32">
        <v>2</v>
      </c>
      <c r="R19" s="265">
        <v>2</v>
      </c>
      <c r="S19" s="36">
        <v>80</v>
      </c>
      <c r="T19" s="32">
        <v>10</v>
      </c>
      <c r="U19" s="32">
        <v>90</v>
      </c>
      <c r="V19" s="32" t="s">
        <v>477</v>
      </c>
      <c r="W19" s="32" t="s">
        <v>126</v>
      </c>
      <c r="X19" s="37" t="s">
        <v>478</v>
      </c>
      <c r="Y19" s="32" t="s">
        <v>479</v>
      </c>
    </row>
    <row r="20" spans="1:26" ht="31.5">
      <c r="A20" s="31">
        <v>17</v>
      </c>
      <c r="B20" s="311"/>
      <c r="C20" s="315"/>
      <c r="D20" s="319" t="s">
        <v>2738</v>
      </c>
      <c r="E20" s="311" t="s">
        <v>2739</v>
      </c>
      <c r="F20" s="315" t="s">
        <v>2781</v>
      </c>
      <c r="G20" s="312"/>
      <c r="H20" s="32" t="s">
        <v>2782</v>
      </c>
      <c r="I20" s="32">
        <v>1130</v>
      </c>
      <c r="J20" s="32" t="s">
        <v>2783</v>
      </c>
      <c r="K20" s="32">
        <v>3</v>
      </c>
      <c r="L20" s="32" t="s">
        <v>2783</v>
      </c>
      <c r="M20" s="34" t="s">
        <v>39</v>
      </c>
      <c r="N20" s="35" t="s">
        <v>2784</v>
      </c>
      <c r="O20" s="32">
        <v>1</v>
      </c>
      <c r="P20" s="33" t="s">
        <v>2784</v>
      </c>
      <c r="Q20" s="32">
        <v>1</v>
      </c>
      <c r="R20" s="36">
        <v>1</v>
      </c>
      <c r="S20" s="36">
        <v>0</v>
      </c>
      <c r="T20" s="32">
        <v>3</v>
      </c>
      <c r="U20" s="32">
        <v>3</v>
      </c>
      <c r="V20" s="32" t="s">
        <v>477</v>
      </c>
      <c r="W20" s="32" t="s">
        <v>126</v>
      </c>
      <c r="X20" s="37" t="s">
        <v>478</v>
      </c>
      <c r="Y20" s="32" t="s">
        <v>479</v>
      </c>
    </row>
    <row r="21" spans="1:26" ht="31.5">
      <c r="A21" s="31">
        <v>18</v>
      </c>
      <c r="B21" s="311"/>
      <c r="C21" s="315"/>
      <c r="D21" s="319"/>
      <c r="E21" s="311"/>
      <c r="F21" s="315"/>
      <c r="G21" s="313"/>
      <c r="H21" s="32" t="s">
        <v>2785</v>
      </c>
      <c r="I21" s="32">
        <v>1462</v>
      </c>
      <c r="J21" s="32" t="s">
        <v>2786</v>
      </c>
      <c r="K21" s="32">
        <v>3</v>
      </c>
      <c r="L21" s="32" t="s">
        <v>2786</v>
      </c>
      <c r="M21" s="34" t="s">
        <v>258</v>
      </c>
      <c r="N21" s="35">
        <v>3000</v>
      </c>
      <c r="O21" s="32">
        <v>1</v>
      </c>
      <c r="P21" s="33">
        <v>3000</v>
      </c>
      <c r="Q21" s="32">
        <v>1</v>
      </c>
      <c r="R21" s="265">
        <v>2</v>
      </c>
      <c r="S21" s="36">
        <v>0</v>
      </c>
      <c r="T21" s="32">
        <v>12</v>
      </c>
      <c r="U21" s="32">
        <v>12</v>
      </c>
      <c r="V21" s="32" t="s">
        <v>477</v>
      </c>
      <c r="W21" s="32" t="s">
        <v>126</v>
      </c>
      <c r="X21" s="37" t="s">
        <v>478</v>
      </c>
      <c r="Y21" s="32" t="s">
        <v>479</v>
      </c>
    </row>
    <row r="22" spans="1:26" ht="31.5">
      <c r="A22" s="31">
        <v>19</v>
      </c>
      <c r="B22" s="311"/>
      <c r="C22" s="315"/>
      <c r="D22" s="319"/>
      <c r="E22" s="311"/>
      <c r="F22" s="315"/>
      <c r="G22" s="313"/>
      <c r="H22" s="32" t="s">
        <v>2787</v>
      </c>
      <c r="I22" s="32">
        <v>23921</v>
      </c>
      <c r="J22" s="32" t="s">
        <v>2788</v>
      </c>
      <c r="K22" s="32">
        <v>3</v>
      </c>
      <c r="L22" s="32" t="s">
        <v>2788</v>
      </c>
      <c r="M22" s="34" t="s">
        <v>223</v>
      </c>
      <c r="N22" s="35">
        <v>1</v>
      </c>
      <c r="O22" s="32">
        <v>1</v>
      </c>
      <c r="P22" s="33">
        <v>1</v>
      </c>
      <c r="Q22" s="32">
        <v>1</v>
      </c>
      <c r="R22" s="36">
        <v>3</v>
      </c>
      <c r="S22" s="36">
        <v>0</v>
      </c>
      <c r="T22" s="32">
        <v>7</v>
      </c>
      <c r="U22" s="32">
        <v>7</v>
      </c>
      <c r="V22" s="32" t="s">
        <v>493</v>
      </c>
      <c r="W22" s="32" t="s">
        <v>126</v>
      </c>
      <c r="X22" s="37" t="s">
        <v>478</v>
      </c>
      <c r="Y22" s="32" t="s">
        <v>479</v>
      </c>
    </row>
    <row r="23" spans="1:26" ht="31.5">
      <c r="A23" s="31">
        <v>20</v>
      </c>
      <c r="B23" s="311"/>
      <c r="C23" s="315"/>
      <c r="D23" s="319" t="s">
        <v>2738</v>
      </c>
      <c r="E23" s="311" t="s">
        <v>2739</v>
      </c>
      <c r="F23" s="315" t="s">
        <v>2789</v>
      </c>
      <c r="G23" s="312"/>
      <c r="H23" s="32" t="s">
        <v>2790</v>
      </c>
      <c r="I23" s="32">
        <v>1440</v>
      </c>
      <c r="J23" s="32" t="s">
        <v>2791</v>
      </c>
      <c r="K23" s="32">
        <v>2</v>
      </c>
      <c r="L23" s="32" t="s">
        <v>2791</v>
      </c>
      <c r="M23" s="34" t="s">
        <v>2780</v>
      </c>
      <c r="N23" s="35">
        <v>2500</v>
      </c>
      <c r="O23" s="32">
        <v>5</v>
      </c>
      <c r="P23" s="33">
        <v>500</v>
      </c>
      <c r="Q23" s="32">
        <v>5</v>
      </c>
      <c r="R23" s="265">
        <v>1</v>
      </c>
      <c r="S23" s="36">
        <v>100</v>
      </c>
      <c r="T23" s="32">
        <v>15</v>
      </c>
      <c r="U23" s="32">
        <v>115</v>
      </c>
      <c r="V23" s="32" t="s">
        <v>477</v>
      </c>
      <c r="W23" s="32" t="s">
        <v>126</v>
      </c>
      <c r="X23" s="37" t="s">
        <v>478</v>
      </c>
      <c r="Y23" s="32" t="s">
        <v>479</v>
      </c>
      <c r="Z23" s="32"/>
    </row>
    <row r="24" spans="1:26" ht="36">
      <c r="A24" s="31">
        <v>21</v>
      </c>
      <c r="B24" s="311"/>
      <c r="C24" s="315"/>
      <c r="D24" s="319"/>
      <c r="E24" s="311"/>
      <c r="F24" s="315"/>
      <c r="G24" s="313"/>
      <c r="H24" s="32" t="s">
        <v>2792</v>
      </c>
      <c r="I24" s="32">
        <v>38210</v>
      </c>
      <c r="J24" s="32" t="s">
        <v>2792</v>
      </c>
      <c r="K24" s="32">
        <v>3</v>
      </c>
      <c r="L24" s="32" t="s">
        <v>2793</v>
      </c>
      <c r="M24" s="34" t="s">
        <v>223</v>
      </c>
      <c r="N24" s="35">
        <v>1</v>
      </c>
      <c r="O24" s="32">
        <v>1</v>
      </c>
      <c r="P24" s="33">
        <v>1</v>
      </c>
      <c r="Q24" s="32">
        <v>1</v>
      </c>
      <c r="R24" s="265">
        <v>2</v>
      </c>
      <c r="S24" s="36">
        <v>0</v>
      </c>
      <c r="T24" s="32">
        <v>5</v>
      </c>
      <c r="U24" s="32">
        <v>5</v>
      </c>
      <c r="V24" s="32" t="s">
        <v>2767</v>
      </c>
      <c r="W24" s="32" t="s">
        <v>126</v>
      </c>
      <c r="X24" s="37" t="s">
        <v>478</v>
      </c>
      <c r="Y24" s="32" t="s">
        <v>479</v>
      </c>
    </row>
    <row r="25" spans="1:26" ht="36">
      <c r="A25" s="31">
        <v>22</v>
      </c>
      <c r="B25" s="311"/>
      <c r="C25" s="315"/>
      <c r="D25" s="319" t="s">
        <v>2738</v>
      </c>
      <c r="E25" s="311" t="s">
        <v>2794</v>
      </c>
      <c r="F25" s="311" t="s">
        <v>2795</v>
      </c>
      <c r="G25" s="312"/>
      <c r="H25" s="32" t="s">
        <v>2796</v>
      </c>
      <c r="I25" s="32">
        <v>1130</v>
      </c>
      <c r="J25" s="32" t="s">
        <v>2797</v>
      </c>
      <c r="K25" s="32">
        <v>3</v>
      </c>
      <c r="L25" s="32" t="s">
        <v>2797</v>
      </c>
      <c r="M25" s="34" t="s">
        <v>223</v>
      </c>
      <c r="N25" s="35">
        <v>1</v>
      </c>
      <c r="O25" s="32">
        <v>1</v>
      </c>
      <c r="P25" s="33">
        <v>1</v>
      </c>
      <c r="Q25" s="32">
        <v>1</v>
      </c>
      <c r="R25" s="36">
        <v>1</v>
      </c>
      <c r="S25" s="36">
        <v>0</v>
      </c>
      <c r="T25" s="32">
        <v>5</v>
      </c>
      <c r="U25" s="32">
        <v>5</v>
      </c>
      <c r="V25" s="32" t="s">
        <v>2767</v>
      </c>
      <c r="W25" s="32" t="s">
        <v>126</v>
      </c>
      <c r="X25" s="37" t="s">
        <v>478</v>
      </c>
      <c r="Y25" s="32" t="s">
        <v>479</v>
      </c>
    </row>
    <row r="26" spans="1:26" ht="31.5">
      <c r="A26" s="31">
        <v>23</v>
      </c>
      <c r="B26" s="311"/>
      <c r="C26" s="315"/>
      <c r="D26" s="319"/>
      <c r="E26" s="311"/>
      <c r="F26" s="311"/>
      <c r="G26" s="313"/>
      <c r="H26" s="32" t="s">
        <v>2798</v>
      </c>
      <c r="I26" s="32">
        <v>1250</v>
      </c>
      <c r="J26" s="32" t="s">
        <v>2799</v>
      </c>
      <c r="K26" s="32">
        <v>3</v>
      </c>
      <c r="L26" s="32" t="s">
        <v>2799</v>
      </c>
      <c r="M26" s="34" t="s">
        <v>39</v>
      </c>
      <c r="N26" s="35">
        <v>5</v>
      </c>
      <c r="O26" s="32">
        <v>1</v>
      </c>
      <c r="P26" s="33">
        <v>5</v>
      </c>
      <c r="Q26" s="32">
        <v>1</v>
      </c>
      <c r="R26" s="265">
        <v>2</v>
      </c>
      <c r="S26" s="36">
        <v>0</v>
      </c>
      <c r="T26" s="32">
        <v>6</v>
      </c>
      <c r="U26" s="32">
        <v>6</v>
      </c>
      <c r="V26" s="32" t="s">
        <v>477</v>
      </c>
      <c r="W26" s="32" t="s">
        <v>126</v>
      </c>
      <c r="X26" s="37" t="s">
        <v>478</v>
      </c>
      <c r="Y26" s="32" t="s">
        <v>479</v>
      </c>
    </row>
    <row r="27" spans="1:26" ht="31.5">
      <c r="A27" s="31">
        <v>24</v>
      </c>
      <c r="B27" s="311"/>
      <c r="C27" s="315"/>
      <c r="D27" s="319"/>
      <c r="E27" s="311"/>
      <c r="F27" s="311"/>
      <c r="G27" s="313"/>
      <c r="H27" s="32" t="s">
        <v>2754</v>
      </c>
      <c r="I27" s="32">
        <v>1110</v>
      </c>
      <c r="J27" s="32" t="s">
        <v>2755</v>
      </c>
      <c r="K27" s="32">
        <v>3</v>
      </c>
      <c r="L27" s="32" t="s">
        <v>2755</v>
      </c>
      <c r="M27" s="34" t="s">
        <v>39</v>
      </c>
      <c r="N27" s="35">
        <v>20</v>
      </c>
      <c r="O27" s="32">
        <v>1</v>
      </c>
      <c r="P27" s="33">
        <v>20</v>
      </c>
      <c r="Q27" s="32">
        <v>1</v>
      </c>
      <c r="R27" s="36">
        <v>3</v>
      </c>
      <c r="S27" s="36">
        <v>0</v>
      </c>
      <c r="T27" s="32">
        <v>20</v>
      </c>
      <c r="U27" s="32">
        <v>20</v>
      </c>
      <c r="V27" s="32" t="s">
        <v>477</v>
      </c>
      <c r="W27" s="32" t="s">
        <v>126</v>
      </c>
      <c r="X27" s="37" t="s">
        <v>478</v>
      </c>
      <c r="Y27" s="32" t="s">
        <v>479</v>
      </c>
    </row>
    <row r="28" spans="1:26" ht="31.5">
      <c r="A28" s="31">
        <v>25</v>
      </c>
      <c r="B28" s="311"/>
      <c r="C28" s="315"/>
      <c r="D28" s="319" t="s">
        <v>2738</v>
      </c>
      <c r="E28" s="311" t="s">
        <v>2794</v>
      </c>
      <c r="F28" s="311" t="s">
        <v>2800</v>
      </c>
      <c r="G28" s="312"/>
      <c r="H28" s="32" t="s">
        <v>2801</v>
      </c>
      <c r="I28" s="32">
        <v>1500</v>
      </c>
      <c r="J28" s="32" t="s">
        <v>2802</v>
      </c>
      <c r="K28" s="32">
        <v>2</v>
      </c>
      <c r="L28" s="32" t="s">
        <v>2802</v>
      </c>
      <c r="M28" s="34" t="s">
        <v>39</v>
      </c>
      <c r="N28" s="35">
        <v>5</v>
      </c>
      <c r="O28" s="32">
        <v>1</v>
      </c>
      <c r="P28" s="33">
        <v>1</v>
      </c>
      <c r="Q28" s="32">
        <v>5</v>
      </c>
      <c r="R28" s="265">
        <v>1</v>
      </c>
      <c r="S28" s="36">
        <v>50</v>
      </c>
      <c r="T28" s="32">
        <v>20</v>
      </c>
      <c r="U28" s="32">
        <v>70</v>
      </c>
      <c r="V28" s="32" t="s">
        <v>477</v>
      </c>
      <c r="W28" s="32" t="s">
        <v>126</v>
      </c>
      <c r="X28" s="37" t="s">
        <v>478</v>
      </c>
      <c r="Y28" s="32" t="s">
        <v>479</v>
      </c>
    </row>
    <row r="29" spans="1:26" ht="31.5">
      <c r="A29" s="31">
        <v>26</v>
      </c>
      <c r="B29" s="311"/>
      <c r="C29" s="315"/>
      <c r="D29" s="319"/>
      <c r="E29" s="311"/>
      <c r="F29" s="311"/>
      <c r="G29" s="313"/>
      <c r="H29" s="32" t="s">
        <v>2803</v>
      </c>
      <c r="I29" s="32">
        <v>10303</v>
      </c>
      <c r="J29" s="32" t="s">
        <v>2804</v>
      </c>
      <c r="K29" s="32">
        <v>3</v>
      </c>
      <c r="L29" s="32" t="s">
        <v>2804</v>
      </c>
      <c r="M29" s="34" t="s">
        <v>223</v>
      </c>
      <c r="N29" s="35">
        <v>5</v>
      </c>
      <c r="O29" s="32">
        <v>5</v>
      </c>
      <c r="P29" s="33">
        <v>5</v>
      </c>
      <c r="Q29" s="32">
        <v>5</v>
      </c>
      <c r="R29" s="265">
        <v>2</v>
      </c>
      <c r="S29" s="36">
        <v>0</v>
      </c>
      <c r="T29" s="32">
        <v>10</v>
      </c>
      <c r="U29" s="32">
        <v>10</v>
      </c>
      <c r="V29" s="32" t="s">
        <v>493</v>
      </c>
      <c r="W29" s="32" t="s">
        <v>483</v>
      </c>
      <c r="X29" s="37" t="s">
        <v>478</v>
      </c>
      <c r="Y29" s="32" t="s">
        <v>479</v>
      </c>
    </row>
    <row r="30" spans="1:26" ht="31.5">
      <c r="A30" s="31">
        <v>27</v>
      </c>
      <c r="B30" s="311"/>
      <c r="C30" s="315"/>
      <c r="D30" s="319"/>
      <c r="E30" s="311"/>
      <c r="F30" s="311"/>
      <c r="G30" s="313"/>
      <c r="H30" s="32" t="s">
        <v>2805</v>
      </c>
      <c r="I30" s="32">
        <v>56100</v>
      </c>
      <c r="J30" s="32" t="s">
        <v>2806</v>
      </c>
      <c r="K30" s="32">
        <v>3</v>
      </c>
      <c r="L30" s="32" t="s">
        <v>2806</v>
      </c>
      <c r="M30" s="34" t="s">
        <v>223</v>
      </c>
      <c r="N30" s="35">
        <v>1</v>
      </c>
      <c r="O30" s="32">
        <v>1</v>
      </c>
      <c r="P30" s="33">
        <v>1</v>
      </c>
      <c r="Q30" s="32">
        <v>1</v>
      </c>
      <c r="R30" s="36">
        <v>3</v>
      </c>
      <c r="S30" s="36">
        <v>0</v>
      </c>
      <c r="T30" s="32">
        <v>5</v>
      </c>
      <c r="U30" s="32">
        <v>5</v>
      </c>
      <c r="V30" s="32" t="s">
        <v>493</v>
      </c>
      <c r="W30" s="32" t="s">
        <v>125</v>
      </c>
      <c r="X30" s="37" t="s">
        <v>478</v>
      </c>
      <c r="Y30" s="32" t="s">
        <v>479</v>
      </c>
    </row>
    <row r="31" spans="1:26" ht="31.5">
      <c r="A31" s="31">
        <v>28</v>
      </c>
      <c r="B31" s="311"/>
      <c r="C31" s="315"/>
      <c r="D31" s="319" t="s">
        <v>2738</v>
      </c>
      <c r="E31" s="311" t="s">
        <v>2794</v>
      </c>
      <c r="F31" s="315" t="s">
        <v>2807</v>
      </c>
      <c r="G31" s="312"/>
      <c r="H31" s="32" t="s">
        <v>2790</v>
      </c>
      <c r="I31" s="32">
        <v>1440</v>
      </c>
      <c r="J31" s="32" t="s">
        <v>2791</v>
      </c>
      <c r="K31" s="32">
        <v>2</v>
      </c>
      <c r="L31" s="32" t="s">
        <v>2791</v>
      </c>
      <c r="M31" s="34" t="s">
        <v>223</v>
      </c>
      <c r="N31" s="35">
        <v>2500</v>
      </c>
      <c r="O31" s="32">
        <v>5</v>
      </c>
      <c r="P31" s="33">
        <v>500</v>
      </c>
      <c r="Q31" s="32">
        <v>5</v>
      </c>
      <c r="R31" s="48">
        <v>1</v>
      </c>
      <c r="S31" s="36">
        <v>30</v>
      </c>
      <c r="T31" s="32">
        <v>15</v>
      </c>
      <c r="U31" s="32">
        <v>45</v>
      </c>
      <c r="V31" s="32" t="s">
        <v>477</v>
      </c>
      <c r="W31" s="32" t="s">
        <v>126</v>
      </c>
      <c r="X31" s="37" t="s">
        <v>478</v>
      </c>
      <c r="Y31" s="32" t="s">
        <v>479</v>
      </c>
    </row>
    <row r="32" spans="1:26" ht="31.5">
      <c r="A32" s="31">
        <v>29</v>
      </c>
      <c r="B32" s="311"/>
      <c r="C32" s="315"/>
      <c r="D32" s="319"/>
      <c r="E32" s="311"/>
      <c r="F32" s="315"/>
      <c r="G32" s="313"/>
      <c r="H32" s="32" t="s">
        <v>2808</v>
      </c>
      <c r="I32" s="32">
        <v>1280</v>
      </c>
      <c r="J32" s="32" t="s">
        <v>2809</v>
      </c>
      <c r="K32" s="32">
        <v>3</v>
      </c>
      <c r="L32" s="32" t="s">
        <v>2809</v>
      </c>
      <c r="M32" s="34" t="s">
        <v>39</v>
      </c>
      <c r="N32" s="35">
        <v>3</v>
      </c>
      <c r="O32" s="32">
        <v>1</v>
      </c>
      <c r="P32" s="33">
        <v>3</v>
      </c>
      <c r="Q32" s="32">
        <v>1</v>
      </c>
      <c r="R32" s="36">
        <v>2</v>
      </c>
      <c r="S32" s="36">
        <v>0</v>
      </c>
      <c r="T32" s="32">
        <v>4</v>
      </c>
      <c r="U32" s="32">
        <v>4</v>
      </c>
      <c r="V32" s="32" t="s">
        <v>477</v>
      </c>
      <c r="W32" s="32" t="s">
        <v>126</v>
      </c>
      <c r="X32" s="37" t="s">
        <v>478</v>
      </c>
      <c r="Y32" s="32" t="s">
        <v>479</v>
      </c>
    </row>
    <row r="33" spans="1:25" ht="36">
      <c r="A33" s="31">
        <v>30</v>
      </c>
      <c r="B33" s="311"/>
      <c r="C33" s="315"/>
      <c r="D33" s="319" t="s">
        <v>2738</v>
      </c>
      <c r="E33" s="311" t="s">
        <v>2794</v>
      </c>
      <c r="F33" s="311" t="s">
        <v>2810</v>
      </c>
      <c r="G33" s="312"/>
      <c r="H33" s="40" t="s">
        <v>2811</v>
      </c>
      <c r="I33" s="32">
        <v>1420</v>
      </c>
      <c r="J33" s="40" t="s">
        <v>2812</v>
      </c>
      <c r="K33" s="32">
        <v>3</v>
      </c>
      <c r="L33" s="40" t="s">
        <v>2812</v>
      </c>
      <c r="M33" s="34" t="s">
        <v>223</v>
      </c>
      <c r="N33" s="35">
        <v>1</v>
      </c>
      <c r="O33" s="42">
        <v>1</v>
      </c>
      <c r="P33" s="33">
        <v>1</v>
      </c>
      <c r="Q33" s="42">
        <v>1</v>
      </c>
      <c r="R33" s="36">
        <v>1</v>
      </c>
      <c r="S33" s="36">
        <v>0</v>
      </c>
      <c r="T33" s="32">
        <v>15</v>
      </c>
      <c r="U33" s="32">
        <v>15</v>
      </c>
      <c r="V33" s="32" t="s">
        <v>731</v>
      </c>
      <c r="W33" s="32" t="s">
        <v>126</v>
      </c>
      <c r="X33" s="37" t="s">
        <v>478</v>
      </c>
      <c r="Y33" s="32" t="s">
        <v>479</v>
      </c>
    </row>
    <row r="34" spans="1:25" ht="31.5">
      <c r="A34" s="31">
        <v>31</v>
      </c>
      <c r="B34" s="311"/>
      <c r="C34" s="315"/>
      <c r="D34" s="319"/>
      <c r="E34" s="311"/>
      <c r="F34" s="311"/>
      <c r="G34" s="313"/>
      <c r="H34" s="40" t="s">
        <v>2754</v>
      </c>
      <c r="I34" s="32">
        <v>1110</v>
      </c>
      <c r="J34" s="40" t="s">
        <v>2813</v>
      </c>
      <c r="K34" s="32">
        <v>3</v>
      </c>
      <c r="L34" s="40" t="s">
        <v>2813</v>
      </c>
      <c r="M34" s="34" t="s">
        <v>39</v>
      </c>
      <c r="N34" s="35">
        <v>10</v>
      </c>
      <c r="O34" s="42">
        <v>1</v>
      </c>
      <c r="P34" s="33">
        <v>10</v>
      </c>
      <c r="Q34" s="42">
        <v>1</v>
      </c>
      <c r="R34" s="265">
        <v>2</v>
      </c>
      <c r="S34" s="36">
        <v>0</v>
      </c>
      <c r="T34" s="32">
        <v>10</v>
      </c>
      <c r="U34" s="32">
        <v>10</v>
      </c>
      <c r="V34" s="32" t="s">
        <v>477</v>
      </c>
      <c r="W34" s="32" t="s">
        <v>126</v>
      </c>
      <c r="X34" s="37" t="s">
        <v>478</v>
      </c>
      <c r="Y34" s="32" t="s">
        <v>479</v>
      </c>
    </row>
    <row r="35" spans="1:25" ht="36">
      <c r="A35" s="31">
        <v>32</v>
      </c>
      <c r="B35" s="311"/>
      <c r="C35" s="315"/>
      <c r="D35" s="319"/>
      <c r="E35" s="311"/>
      <c r="F35" s="311"/>
      <c r="G35" s="313"/>
      <c r="H35" s="40" t="s">
        <v>2814</v>
      </c>
      <c r="I35" s="32">
        <v>1461</v>
      </c>
      <c r="J35" s="40" t="s">
        <v>2815</v>
      </c>
      <c r="K35" s="32">
        <v>3</v>
      </c>
      <c r="L35" s="40" t="s">
        <v>2815</v>
      </c>
      <c r="M35" s="34" t="s">
        <v>258</v>
      </c>
      <c r="N35" s="35">
        <v>500</v>
      </c>
      <c r="O35" s="42">
        <v>1</v>
      </c>
      <c r="P35" s="33">
        <v>500</v>
      </c>
      <c r="Q35" s="42">
        <v>1</v>
      </c>
      <c r="R35" s="36">
        <v>3</v>
      </c>
      <c r="S35" s="36">
        <v>0</v>
      </c>
      <c r="T35" s="32">
        <v>3</v>
      </c>
      <c r="U35" s="32">
        <v>3</v>
      </c>
      <c r="V35" s="32" t="s">
        <v>2767</v>
      </c>
      <c r="W35" s="32" t="s">
        <v>126</v>
      </c>
      <c r="X35" s="37" t="s">
        <v>478</v>
      </c>
      <c r="Y35" s="32" t="s">
        <v>479</v>
      </c>
    </row>
    <row r="36" spans="1:25" ht="31.5">
      <c r="A36" s="31">
        <v>33</v>
      </c>
      <c r="B36" s="311"/>
      <c r="C36" s="315"/>
      <c r="D36" s="319" t="s">
        <v>2738</v>
      </c>
      <c r="E36" s="311" t="s">
        <v>2794</v>
      </c>
      <c r="F36" s="311" t="s">
        <v>2816</v>
      </c>
      <c r="G36" s="312"/>
      <c r="H36" s="40" t="s">
        <v>2817</v>
      </c>
      <c r="I36" s="32">
        <v>1440</v>
      </c>
      <c r="J36" s="40" t="s">
        <v>2818</v>
      </c>
      <c r="K36" s="42">
        <v>2</v>
      </c>
      <c r="L36" s="40" t="s">
        <v>2818</v>
      </c>
      <c r="M36" s="34" t="s">
        <v>2780</v>
      </c>
      <c r="N36" s="35">
        <v>10000</v>
      </c>
      <c r="O36" s="32">
        <v>10</v>
      </c>
      <c r="P36" s="33">
        <v>1000</v>
      </c>
      <c r="Q36" s="32">
        <v>10</v>
      </c>
      <c r="R36" s="265">
        <v>1</v>
      </c>
      <c r="S36" s="36">
        <v>240</v>
      </c>
      <c r="T36" s="32">
        <v>50</v>
      </c>
      <c r="U36" s="32">
        <v>290</v>
      </c>
      <c r="V36" s="32" t="s">
        <v>477</v>
      </c>
      <c r="W36" s="32" t="s">
        <v>126</v>
      </c>
      <c r="X36" s="37" t="s">
        <v>478</v>
      </c>
      <c r="Y36" s="32" t="s">
        <v>479</v>
      </c>
    </row>
    <row r="37" spans="1:25" ht="36">
      <c r="A37" s="31">
        <v>34</v>
      </c>
      <c r="B37" s="311"/>
      <c r="C37" s="315"/>
      <c r="D37" s="319"/>
      <c r="E37" s="311"/>
      <c r="F37" s="311"/>
      <c r="G37" s="313"/>
      <c r="H37" s="40" t="s">
        <v>2819</v>
      </c>
      <c r="I37" s="32">
        <v>1190</v>
      </c>
      <c r="J37" s="40" t="s">
        <v>2820</v>
      </c>
      <c r="K37" s="42">
        <v>3</v>
      </c>
      <c r="L37" s="40" t="s">
        <v>2820</v>
      </c>
      <c r="M37" s="34" t="s">
        <v>223</v>
      </c>
      <c r="N37" s="35">
        <v>1</v>
      </c>
      <c r="O37" s="32">
        <v>1</v>
      </c>
      <c r="P37" s="33">
        <v>1</v>
      </c>
      <c r="Q37" s="32">
        <v>1</v>
      </c>
      <c r="R37" s="48">
        <v>2</v>
      </c>
      <c r="S37" s="36">
        <v>0</v>
      </c>
      <c r="T37" s="32">
        <v>5</v>
      </c>
      <c r="U37" s="32">
        <v>5</v>
      </c>
      <c r="V37" s="32" t="s">
        <v>2767</v>
      </c>
      <c r="W37" s="32" t="s">
        <v>126</v>
      </c>
      <c r="X37" s="37" t="s">
        <v>478</v>
      </c>
      <c r="Y37" s="32" t="s">
        <v>479</v>
      </c>
    </row>
    <row r="38" spans="1:25" ht="31.5">
      <c r="A38" s="31">
        <v>35</v>
      </c>
      <c r="B38" s="311"/>
      <c r="C38" s="315"/>
      <c r="D38" s="319" t="s">
        <v>2738</v>
      </c>
      <c r="E38" s="311" t="s">
        <v>2794</v>
      </c>
      <c r="F38" s="311" t="s">
        <v>2821</v>
      </c>
      <c r="G38" s="312"/>
      <c r="H38" s="32" t="s">
        <v>2822</v>
      </c>
      <c r="I38" s="32">
        <v>1500</v>
      </c>
      <c r="J38" s="32" t="s">
        <v>2823</v>
      </c>
      <c r="K38" s="42">
        <v>2</v>
      </c>
      <c r="L38" s="32" t="s">
        <v>2823</v>
      </c>
      <c r="M38" s="34" t="s">
        <v>39</v>
      </c>
      <c r="N38" s="35">
        <v>20</v>
      </c>
      <c r="O38" s="32">
        <v>1</v>
      </c>
      <c r="P38" s="33">
        <v>20</v>
      </c>
      <c r="Q38" s="32">
        <v>1</v>
      </c>
      <c r="R38" s="36">
        <v>1</v>
      </c>
      <c r="S38" s="36">
        <v>50</v>
      </c>
      <c r="T38" s="32">
        <v>5</v>
      </c>
      <c r="U38" s="32">
        <v>55</v>
      </c>
      <c r="V38" s="32" t="s">
        <v>477</v>
      </c>
      <c r="W38" s="32" t="s">
        <v>126</v>
      </c>
      <c r="X38" s="37" t="s">
        <v>478</v>
      </c>
      <c r="Y38" s="32" t="s">
        <v>479</v>
      </c>
    </row>
    <row r="39" spans="1:25" ht="31.5">
      <c r="A39" s="31">
        <v>36</v>
      </c>
      <c r="B39" s="311"/>
      <c r="C39" s="315"/>
      <c r="D39" s="319"/>
      <c r="E39" s="311"/>
      <c r="F39" s="311"/>
      <c r="G39" s="313"/>
      <c r="H39" s="32" t="s">
        <v>2824</v>
      </c>
      <c r="I39" s="32">
        <v>8100</v>
      </c>
      <c r="J39" s="32" t="s">
        <v>679</v>
      </c>
      <c r="K39" s="32">
        <v>3</v>
      </c>
      <c r="L39" s="32" t="s">
        <v>679</v>
      </c>
      <c r="M39" s="34" t="s">
        <v>223</v>
      </c>
      <c r="N39" s="35">
        <v>1</v>
      </c>
      <c r="O39" s="32">
        <v>1</v>
      </c>
      <c r="P39" s="33">
        <v>1</v>
      </c>
      <c r="Q39" s="32">
        <v>1</v>
      </c>
      <c r="R39" s="265">
        <v>2</v>
      </c>
      <c r="S39" s="36">
        <v>0</v>
      </c>
      <c r="T39" s="32">
        <v>14</v>
      </c>
      <c r="U39" s="32">
        <v>14</v>
      </c>
      <c r="V39" s="32" t="s">
        <v>493</v>
      </c>
      <c r="W39" s="32" t="s">
        <v>126</v>
      </c>
      <c r="X39" s="37" t="s">
        <v>478</v>
      </c>
      <c r="Y39" s="32" t="s">
        <v>479</v>
      </c>
    </row>
    <row r="40" spans="1:25" ht="31.5">
      <c r="A40" s="31">
        <v>37</v>
      </c>
      <c r="B40" s="311"/>
      <c r="C40" s="315"/>
      <c r="D40" s="319"/>
      <c r="E40" s="311"/>
      <c r="F40" s="311"/>
      <c r="G40" s="313"/>
      <c r="H40" s="32" t="s">
        <v>2825</v>
      </c>
      <c r="I40" s="32">
        <v>1490</v>
      </c>
      <c r="J40" s="32" t="s">
        <v>2825</v>
      </c>
      <c r="K40" s="32">
        <v>3</v>
      </c>
      <c r="L40" s="32" t="s">
        <v>2825</v>
      </c>
      <c r="M40" s="34" t="s">
        <v>40</v>
      </c>
      <c r="N40" s="35">
        <v>50</v>
      </c>
      <c r="O40" s="32">
        <v>1</v>
      </c>
      <c r="P40" s="33">
        <v>50</v>
      </c>
      <c r="Q40" s="32">
        <v>1</v>
      </c>
      <c r="R40" s="36">
        <v>3</v>
      </c>
      <c r="S40" s="36">
        <v>0</v>
      </c>
      <c r="T40" s="32">
        <v>9</v>
      </c>
      <c r="U40" s="32">
        <v>9</v>
      </c>
      <c r="V40" s="32" t="s">
        <v>477</v>
      </c>
      <c r="W40" s="32" t="s">
        <v>126</v>
      </c>
      <c r="X40" s="37" t="s">
        <v>478</v>
      </c>
      <c r="Y40" s="32" t="s">
        <v>479</v>
      </c>
    </row>
    <row r="41" spans="1:25" ht="54">
      <c r="A41" s="31">
        <v>38</v>
      </c>
      <c r="B41" s="311"/>
      <c r="C41" s="315"/>
      <c r="D41" s="269" t="s">
        <v>2738</v>
      </c>
      <c r="E41" s="31" t="s">
        <v>2794</v>
      </c>
      <c r="F41" s="31" t="s">
        <v>2826</v>
      </c>
      <c r="G41" s="270"/>
      <c r="H41" s="32" t="s">
        <v>2827</v>
      </c>
      <c r="I41" s="42">
        <v>55200</v>
      </c>
      <c r="J41" s="32" t="s">
        <v>2828</v>
      </c>
      <c r="K41" s="32">
        <v>3</v>
      </c>
      <c r="L41" s="32" t="s">
        <v>2828</v>
      </c>
      <c r="M41" s="34" t="s">
        <v>223</v>
      </c>
      <c r="N41" s="35">
        <v>1</v>
      </c>
      <c r="O41" s="42">
        <v>1</v>
      </c>
      <c r="P41" s="33">
        <v>1</v>
      </c>
      <c r="Q41" s="42">
        <v>1</v>
      </c>
      <c r="R41" s="265">
        <v>1</v>
      </c>
      <c r="S41" s="36">
        <v>0</v>
      </c>
      <c r="T41" s="32">
        <v>30</v>
      </c>
      <c r="U41" s="32">
        <v>30</v>
      </c>
      <c r="V41" s="32" t="s">
        <v>731</v>
      </c>
      <c r="W41" s="32" t="s">
        <v>126</v>
      </c>
      <c r="X41" s="37" t="s">
        <v>478</v>
      </c>
      <c r="Y41" s="32" t="s">
        <v>479</v>
      </c>
    </row>
    <row r="42" spans="1:25" ht="31.5">
      <c r="A42" s="31">
        <v>39</v>
      </c>
      <c r="B42" s="311"/>
      <c r="C42" s="315"/>
      <c r="D42" s="319" t="s">
        <v>2738</v>
      </c>
      <c r="E42" s="311" t="s">
        <v>2794</v>
      </c>
      <c r="F42" s="311" t="s">
        <v>2829</v>
      </c>
      <c r="G42" s="312"/>
      <c r="H42" s="32" t="s">
        <v>2830</v>
      </c>
      <c r="I42" s="32">
        <v>1500</v>
      </c>
      <c r="J42" s="32" t="s">
        <v>2831</v>
      </c>
      <c r="K42" s="32">
        <v>2</v>
      </c>
      <c r="L42" s="32" t="s">
        <v>2831</v>
      </c>
      <c r="M42" s="34" t="s">
        <v>39</v>
      </c>
      <c r="N42" s="35">
        <v>40</v>
      </c>
      <c r="O42" s="32">
        <v>1</v>
      </c>
      <c r="P42" s="33">
        <v>40</v>
      </c>
      <c r="Q42" s="32">
        <v>1</v>
      </c>
      <c r="R42" s="48">
        <v>1</v>
      </c>
      <c r="S42" s="36">
        <v>60</v>
      </c>
      <c r="T42" s="32">
        <v>10</v>
      </c>
      <c r="U42" s="32">
        <v>70</v>
      </c>
      <c r="V42" s="32" t="s">
        <v>477</v>
      </c>
      <c r="W42" s="32" t="s">
        <v>126</v>
      </c>
      <c r="X42" s="37" t="s">
        <v>478</v>
      </c>
      <c r="Y42" s="32" t="s">
        <v>479</v>
      </c>
    </row>
    <row r="43" spans="1:25" ht="36">
      <c r="A43" s="31">
        <v>40</v>
      </c>
      <c r="B43" s="311"/>
      <c r="C43" s="315"/>
      <c r="D43" s="319"/>
      <c r="E43" s="311"/>
      <c r="F43" s="311"/>
      <c r="G43" s="313"/>
      <c r="H43" s="32" t="s">
        <v>2832</v>
      </c>
      <c r="I43" s="32">
        <v>10303</v>
      </c>
      <c r="J43" s="32" t="s">
        <v>2833</v>
      </c>
      <c r="K43" s="32">
        <v>3</v>
      </c>
      <c r="L43" s="32" t="s">
        <v>2833</v>
      </c>
      <c r="M43" s="34" t="s">
        <v>223</v>
      </c>
      <c r="N43" s="35">
        <v>1</v>
      </c>
      <c r="O43" s="32">
        <v>1</v>
      </c>
      <c r="P43" s="33">
        <v>1</v>
      </c>
      <c r="Q43" s="32">
        <v>1</v>
      </c>
      <c r="R43" s="36">
        <v>2</v>
      </c>
      <c r="S43" s="36">
        <v>0</v>
      </c>
      <c r="T43" s="32">
        <v>5</v>
      </c>
      <c r="U43" s="32">
        <v>5</v>
      </c>
      <c r="V43" s="32" t="s">
        <v>2767</v>
      </c>
      <c r="W43" s="32" t="s">
        <v>483</v>
      </c>
      <c r="X43" s="37" t="s">
        <v>478</v>
      </c>
      <c r="Y43" s="32" t="s">
        <v>479</v>
      </c>
    </row>
    <row r="44" spans="1:25" ht="36">
      <c r="A44" s="31">
        <v>41</v>
      </c>
      <c r="B44" s="311"/>
      <c r="C44" s="315"/>
      <c r="D44" s="319"/>
      <c r="E44" s="311"/>
      <c r="F44" s="311"/>
      <c r="G44" s="313"/>
      <c r="H44" s="32" t="s">
        <v>2834</v>
      </c>
      <c r="I44" s="32">
        <v>82920</v>
      </c>
      <c r="J44" s="32" t="s">
        <v>2835</v>
      </c>
      <c r="K44" s="42">
        <v>3</v>
      </c>
      <c r="L44" s="32" t="s">
        <v>2835</v>
      </c>
      <c r="M44" s="34" t="s">
        <v>223</v>
      </c>
      <c r="N44" s="35">
        <v>1</v>
      </c>
      <c r="O44" s="32">
        <v>1</v>
      </c>
      <c r="P44" s="33">
        <v>1</v>
      </c>
      <c r="Q44" s="32">
        <v>1</v>
      </c>
      <c r="R44" s="36">
        <v>3</v>
      </c>
      <c r="S44" s="36">
        <v>0</v>
      </c>
      <c r="T44" s="32">
        <v>3</v>
      </c>
      <c r="U44" s="32">
        <v>3</v>
      </c>
      <c r="V44" s="32" t="s">
        <v>2767</v>
      </c>
      <c r="W44" s="32" t="s">
        <v>483</v>
      </c>
      <c r="X44" s="37" t="s">
        <v>478</v>
      </c>
      <c r="Y44" s="32" t="s">
        <v>479</v>
      </c>
    </row>
    <row r="45" spans="1:25" ht="31.5">
      <c r="A45" s="31">
        <v>42</v>
      </c>
      <c r="B45" s="311"/>
      <c r="C45" s="315"/>
      <c r="D45" s="319"/>
      <c r="E45" s="311"/>
      <c r="F45" s="311"/>
      <c r="G45" s="313"/>
      <c r="H45" s="32" t="s">
        <v>2836</v>
      </c>
      <c r="I45" s="32">
        <v>3220</v>
      </c>
      <c r="J45" s="32" t="s">
        <v>2837</v>
      </c>
      <c r="K45" s="32">
        <v>3</v>
      </c>
      <c r="L45" s="32" t="s">
        <v>2835</v>
      </c>
      <c r="M45" s="34" t="s">
        <v>223</v>
      </c>
      <c r="N45" s="35">
        <v>1</v>
      </c>
      <c r="O45" s="32">
        <v>1</v>
      </c>
      <c r="P45" s="33">
        <v>1</v>
      </c>
      <c r="Q45" s="32">
        <v>1</v>
      </c>
      <c r="R45" s="265">
        <v>4</v>
      </c>
      <c r="S45" s="36">
        <v>0</v>
      </c>
      <c r="T45" s="32">
        <v>5</v>
      </c>
      <c r="U45" s="32">
        <v>5</v>
      </c>
      <c r="V45" s="32" t="s">
        <v>477</v>
      </c>
      <c r="W45" s="32" t="s">
        <v>126</v>
      </c>
      <c r="X45" s="37" t="s">
        <v>478</v>
      </c>
      <c r="Y45" s="32" t="s">
        <v>479</v>
      </c>
    </row>
    <row r="46" spans="1:25" ht="31.5">
      <c r="A46" s="31">
        <v>43</v>
      </c>
      <c r="B46" s="311"/>
      <c r="C46" s="315"/>
      <c r="D46" s="319"/>
      <c r="E46" s="311"/>
      <c r="F46" s="311"/>
      <c r="G46" s="313"/>
      <c r="H46" s="32" t="s">
        <v>2838</v>
      </c>
      <c r="I46" s="32">
        <v>13120</v>
      </c>
      <c r="J46" s="32" t="s">
        <v>2839</v>
      </c>
      <c r="K46" s="32">
        <v>3</v>
      </c>
      <c r="L46" s="32" t="s">
        <v>2839</v>
      </c>
      <c r="M46" s="34" t="s">
        <v>223</v>
      </c>
      <c r="N46" s="35">
        <v>1</v>
      </c>
      <c r="O46" s="32">
        <v>1</v>
      </c>
      <c r="P46" s="33">
        <v>1</v>
      </c>
      <c r="Q46" s="32">
        <v>1</v>
      </c>
      <c r="R46" s="265">
        <v>5</v>
      </c>
      <c r="S46" s="36">
        <v>0</v>
      </c>
      <c r="T46" s="32">
        <v>5</v>
      </c>
      <c r="U46" s="32">
        <v>5</v>
      </c>
      <c r="V46" s="32" t="s">
        <v>493</v>
      </c>
      <c r="W46" s="32" t="s">
        <v>483</v>
      </c>
      <c r="X46" s="37" t="s">
        <v>478</v>
      </c>
      <c r="Y46" s="32" t="s">
        <v>479</v>
      </c>
    </row>
    <row r="47" spans="1:25" ht="31.5">
      <c r="A47" s="31">
        <v>44</v>
      </c>
      <c r="B47" s="311"/>
      <c r="C47" s="315"/>
      <c r="D47" s="319" t="s">
        <v>2738</v>
      </c>
      <c r="E47" s="311" t="s">
        <v>2794</v>
      </c>
      <c r="F47" s="311" t="s">
        <v>2840</v>
      </c>
      <c r="G47" s="312"/>
      <c r="H47" s="32" t="s">
        <v>2754</v>
      </c>
      <c r="I47" s="32">
        <v>1110</v>
      </c>
      <c r="J47" s="32" t="s">
        <v>2755</v>
      </c>
      <c r="K47" s="32">
        <v>3</v>
      </c>
      <c r="L47" s="32" t="s">
        <v>2755</v>
      </c>
      <c r="M47" s="34" t="s">
        <v>39</v>
      </c>
      <c r="N47" s="35">
        <v>20</v>
      </c>
      <c r="O47" s="32">
        <v>1</v>
      </c>
      <c r="P47" s="33">
        <v>20</v>
      </c>
      <c r="Q47" s="32">
        <v>1</v>
      </c>
      <c r="R47" s="265">
        <v>1</v>
      </c>
      <c r="S47" s="36">
        <v>0</v>
      </c>
      <c r="T47" s="32">
        <v>20</v>
      </c>
      <c r="U47" s="32">
        <v>20</v>
      </c>
      <c r="V47" s="32" t="s">
        <v>477</v>
      </c>
      <c r="W47" s="32" t="s">
        <v>126</v>
      </c>
      <c r="X47" s="37" t="s">
        <v>478</v>
      </c>
      <c r="Y47" s="32" t="s">
        <v>479</v>
      </c>
    </row>
    <row r="48" spans="1:25" ht="36">
      <c r="A48" s="31">
        <v>45</v>
      </c>
      <c r="B48" s="311"/>
      <c r="C48" s="315"/>
      <c r="D48" s="319"/>
      <c r="E48" s="311"/>
      <c r="F48" s="311"/>
      <c r="G48" s="313"/>
      <c r="H48" s="32" t="s">
        <v>2841</v>
      </c>
      <c r="I48" s="32">
        <v>10792</v>
      </c>
      <c r="J48" s="32" t="s">
        <v>2842</v>
      </c>
      <c r="K48" s="32">
        <v>3</v>
      </c>
      <c r="L48" s="32" t="s">
        <v>2842</v>
      </c>
      <c r="M48" s="34" t="s">
        <v>2843</v>
      </c>
      <c r="N48" s="35">
        <v>1</v>
      </c>
      <c r="O48" s="32">
        <v>1</v>
      </c>
      <c r="P48" s="33">
        <v>1</v>
      </c>
      <c r="Q48" s="32">
        <v>1</v>
      </c>
      <c r="R48" s="265">
        <v>2</v>
      </c>
      <c r="S48" s="36">
        <v>0</v>
      </c>
      <c r="T48" s="32">
        <v>3</v>
      </c>
      <c r="U48" s="32">
        <v>3</v>
      </c>
      <c r="V48" s="32" t="s">
        <v>2767</v>
      </c>
      <c r="W48" s="32" t="s">
        <v>483</v>
      </c>
      <c r="X48" s="37" t="s">
        <v>478</v>
      </c>
      <c r="Y48" s="32" t="s">
        <v>479</v>
      </c>
    </row>
    <row r="49" spans="1:25" ht="36">
      <c r="A49" s="31">
        <v>46</v>
      </c>
      <c r="B49" s="311"/>
      <c r="C49" s="315"/>
      <c r="D49" s="319"/>
      <c r="E49" s="311"/>
      <c r="F49" s="311"/>
      <c r="G49" s="313"/>
      <c r="H49" s="32" t="s">
        <v>2844</v>
      </c>
      <c r="I49" s="32">
        <v>10500</v>
      </c>
      <c r="J49" s="32" t="s">
        <v>2845</v>
      </c>
      <c r="K49" s="32">
        <v>3</v>
      </c>
      <c r="L49" s="32" t="s">
        <v>2845</v>
      </c>
      <c r="M49" s="34" t="s">
        <v>223</v>
      </c>
      <c r="N49" s="35">
        <v>1</v>
      </c>
      <c r="O49" s="32">
        <v>1</v>
      </c>
      <c r="P49" s="33">
        <v>1</v>
      </c>
      <c r="Q49" s="32">
        <v>1</v>
      </c>
      <c r="R49" s="36">
        <v>3</v>
      </c>
      <c r="S49" s="36">
        <v>0</v>
      </c>
      <c r="T49" s="32">
        <v>10</v>
      </c>
      <c r="U49" s="32">
        <v>10</v>
      </c>
      <c r="V49" s="32" t="s">
        <v>2767</v>
      </c>
      <c r="W49" s="32" t="s">
        <v>483</v>
      </c>
      <c r="X49" s="37" t="s">
        <v>478</v>
      </c>
      <c r="Y49" s="32" t="s">
        <v>479</v>
      </c>
    </row>
    <row r="50" spans="1:25" ht="36">
      <c r="A50" s="31">
        <v>47</v>
      </c>
      <c r="B50" s="311"/>
      <c r="C50" s="315"/>
      <c r="D50" s="319"/>
      <c r="E50" s="311"/>
      <c r="F50" s="311"/>
      <c r="G50" s="313"/>
      <c r="H50" s="32" t="s">
        <v>2846</v>
      </c>
      <c r="I50" s="32">
        <v>10303</v>
      </c>
      <c r="J50" s="32" t="s">
        <v>2847</v>
      </c>
      <c r="K50" s="32">
        <v>3</v>
      </c>
      <c r="L50" s="32" t="s">
        <v>2847</v>
      </c>
      <c r="M50" s="34" t="s">
        <v>223</v>
      </c>
      <c r="N50" s="35">
        <v>1</v>
      </c>
      <c r="O50" s="32">
        <v>1</v>
      </c>
      <c r="P50" s="33">
        <v>1</v>
      </c>
      <c r="Q50" s="32">
        <v>1</v>
      </c>
      <c r="R50" s="265">
        <v>4</v>
      </c>
      <c r="S50" s="36">
        <v>0</v>
      </c>
      <c r="T50" s="32">
        <v>10</v>
      </c>
      <c r="U50" s="32">
        <v>10</v>
      </c>
      <c r="V50" s="32" t="s">
        <v>2767</v>
      </c>
      <c r="W50" s="32" t="s">
        <v>483</v>
      </c>
      <c r="X50" s="37" t="s">
        <v>478</v>
      </c>
      <c r="Y50" s="32" t="s">
        <v>479</v>
      </c>
    </row>
    <row r="51" spans="1:25" ht="36">
      <c r="A51" s="31">
        <v>48</v>
      </c>
      <c r="B51" s="311"/>
      <c r="C51" s="315"/>
      <c r="D51" s="319" t="s">
        <v>2738</v>
      </c>
      <c r="E51" s="311" t="s">
        <v>2794</v>
      </c>
      <c r="F51" s="311" t="s">
        <v>2848</v>
      </c>
      <c r="G51" s="312"/>
      <c r="H51" s="32" t="s">
        <v>2849</v>
      </c>
      <c r="I51" s="32">
        <v>10610</v>
      </c>
      <c r="J51" s="32" t="s">
        <v>2850</v>
      </c>
      <c r="K51" s="32">
        <v>3</v>
      </c>
      <c r="L51" s="32" t="s">
        <v>2850</v>
      </c>
      <c r="M51" s="34" t="s">
        <v>223</v>
      </c>
      <c r="N51" s="35">
        <v>1</v>
      </c>
      <c r="O51" s="32">
        <v>1</v>
      </c>
      <c r="P51" s="33">
        <v>1</v>
      </c>
      <c r="Q51" s="32">
        <v>1</v>
      </c>
      <c r="R51" s="48">
        <v>1</v>
      </c>
      <c r="S51" s="36">
        <v>0</v>
      </c>
      <c r="T51" s="32">
        <v>4</v>
      </c>
      <c r="U51" s="32">
        <v>4</v>
      </c>
      <c r="V51" s="32" t="s">
        <v>2767</v>
      </c>
      <c r="W51" s="32" t="s">
        <v>126</v>
      </c>
      <c r="X51" s="37" t="s">
        <v>478</v>
      </c>
      <c r="Y51" s="32" t="s">
        <v>479</v>
      </c>
    </row>
    <row r="52" spans="1:25" ht="31.5">
      <c r="A52" s="31">
        <v>49</v>
      </c>
      <c r="B52" s="311"/>
      <c r="C52" s="315"/>
      <c r="D52" s="319"/>
      <c r="E52" s="311"/>
      <c r="F52" s="311"/>
      <c r="G52" s="313"/>
      <c r="H52" s="32" t="s">
        <v>2851</v>
      </c>
      <c r="I52" s="32">
        <v>45200</v>
      </c>
      <c r="J52" s="32" t="s">
        <v>2852</v>
      </c>
      <c r="K52" s="32">
        <v>3</v>
      </c>
      <c r="L52" s="32" t="s">
        <v>2852</v>
      </c>
      <c r="M52" s="34" t="s">
        <v>223</v>
      </c>
      <c r="N52" s="35">
        <v>1</v>
      </c>
      <c r="O52" s="32">
        <v>1</v>
      </c>
      <c r="P52" s="33">
        <v>1</v>
      </c>
      <c r="Q52" s="32">
        <v>1</v>
      </c>
      <c r="R52" s="32">
        <v>2</v>
      </c>
      <c r="S52" s="36">
        <v>0</v>
      </c>
      <c r="T52" s="32">
        <v>2</v>
      </c>
      <c r="U52" s="32">
        <v>2</v>
      </c>
      <c r="V52" s="32" t="s">
        <v>493</v>
      </c>
      <c r="W52" s="32" t="s">
        <v>126</v>
      </c>
      <c r="X52" s="37" t="s">
        <v>478</v>
      </c>
      <c r="Y52" s="32" t="s">
        <v>479</v>
      </c>
    </row>
    <row r="53" spans="1:25" ht="31.5">
      <c r="A53" s="31">
        <v>50</v>
      </c>
      <c r="B53" s="311"/>
      <c r="C53" s="315"/>
      <c r="D53" s="319"/>
      <c r="E53" s="311"/>
      <c r="F53" s="311"/>
      <c r="G53" s="313"/>
      <c r="H53" s="32" t="s">
        <v>2853</v>
      </c>
      <c r="I53" s="32">
        <v>94200</v>
      </c>
      <c r="J53" s="32" t="s">
        <v>2854</v>
      </c>
      <c r="K53" s="32">
        <v>3</v>
      </c>
      <c r="L53" s="32" t="s">
        <v>2854</v>
      </c>
      <c r="M53" s="34" t="s">
        <v>223</v>
      </c>
      <c r="N53" s="35">
        <v>1</v>
      </c>
      <c r="O53" s="32">
        <v>1</v>
      </c>
      <c r="P53" s="33">
        <v>1</v>
      </c>
      <c r="Q53" s="32">
        <v>1</v>
      </c>
      <c r="R53" s="32">
        <v>3</v>
      </c>
      <c r="S53" s="36">
        <v>0</v>
      </c>
      <c r="T53" s="32">
        <v>1</v>
      </c>
      <c r="U53" s="32">
        <v>1</v>
      </c>
      <c r="V53" s="32" t="s">
        <v>493</v>
      </c>
      <c r="W53" s="32" t="s">
        <v>126</v>
      </c>
      <c r="X53" s="37" t="s">
        <v>478</v>
      </c>
      <c r="Y53" s="32" t="s">
        <v>479</v>
      </c>
    </row>
    <row r="54" spans="1:25" ht="31.5">
      <c r="A54" s="31">
        <v>51</v>
      </c>
      <c r="B54" s="311"/>
      <c r="C54" s="315"/>
      <c r="D54" s="319"/>
      <c r="E54" s="311"/>
      <c r="F54" s="311"/>
      <c r="G54" s="313"/>
      <c r="H54" s="32" t="s">
        <v>582</v>
      </c>
      <c r="I54" s="32">
        <v>1490</v>
      </c>
      <c r="J54" s="32" t="s">
        <v>2760</v>
      </c>
      <c r="K54" s="32">
        <v>2</v>
      </c>
      <c r="L54" s="32" t="s">
        <v>2760</v>
      </c>
      <c r="M54" s="34" t="s">
        <v>40</v>
      </c>
      <c r="N54" s="35">
        <v>50</v>
      </c>
      <c r="O54" s="32">
        <v>1</v>
      </c>
      <c r="P54" s="33">
        <v>50</v>
      </c>
      <c r="Q54" s="32">
        <v>1</v>
      </c>
      <c r="R54" s="32">
        <v>4</v>
      </c>
      <c r="S54" s="36">
        <v>15</v>
      </c>
      <c r="T54" s="32">
        <v>3</v>
      </c>
      <c r="U54" s="32">
        <v>18</v>
      </c>
      <c r="V54" s="32" t="s">
        <v>477</v>
      </c>
      <c r="W54" s="32" t="s">
        <v>126</v>
      </c>
      <c r="X54" s="37" t="s">
        <v>478</v>
      </c>
      <c r="Y54" s="32" t="s">
        <v>479</v>
      </c>
    </row>
    <row r="55" spans="1:25" ht="31.5">
      <c r="A55" s="31">
        <v>52</v>
      </c>
      <c r="B55" s="311"/>
      <c r="C55" s="315"/>
      <c r="D55" s="319"/>
      <c r="E55" s="311"/>
      <c r="F55" s="311"/>
      <c r="G55" s="314"/>
      <c r="H55" s="32" t="s">
        <v>2855</v>
      </c>
      <c r="I55" s="32">
        <v>13931</v>
      </c>
      <c r="J55" s="32" t="s">
        <v>2856</v>
      </c>
      <c r="K55" s="32">
        <v>3</v>
      </c>
      <c r="L55" s="32" t="s">
        <v>2856</v>
      </c>
      <c r="M55" s="34" t="s">
        <v>223</v>
      </c>
      <c r="N55" s="35">
        <v>1</v>
      </c>
      <c r="O55" s="32">
        <v>1</v>
      </c>
      <c r="P55" s="33">
        <v>1</v>
      </c>
      <c r="Q55" s="32">
        <v>1</v>
      </c>
      <c r="R55" s="36">
        <v>5</v>
      </c>
      <c r="S55" s="36">
        <v>0</v>
      </c>
      <c r="T55" s="32">
        <v>12</v>
      </c>
      <c r="U55" s="32">
        <v>12</v>
      </c>
      <c r="V55" s="32" t="s">
        <v>493</v>
      </c>
      <c r="W55" s="32" t="s">
        <v>125</v>
      </c>
      <c r="X55" s="37" t="s">
        <v>478</v>
      </c>
      <c r="Y55" s="32" t="s">
        <v>479</v>
      </c>
    </row>
    <row r="56" spans="1:25" ht="31.5">
      <c r="A56" s="31">
        <v>53</v>
      </c>
      <c r="B56" s="311"/>
      <c r="C56" s="315"/>
      <c r="D56" s="319" t="s">
        <v>2738</v>
      </c>
      <c r="E56" s="311" t="s">
        <v>2794</v>
      </c>
      <c r="F56" s="315" t="s">
        <v>2857</v>
      </c>
      <c r="G56" s="312"/>
      <c r="H56" s="32" t="s">
        <v>2858</v>
      </c>
      <c r="I56" s="32">
        <v>31000</v>
      </c>
      <c r="J56" s="32" t="s">
        <v>2859</v>
      </c>
      <c r="K56" s="32">
        <v>3</v>
      </c>
      <c r="L56" s="32" t="s">
        <v>2859</v>
      </c>
      <c r="M56" s="34" t="s">
        <v>223</v>
      </c>
      <c r="N56" s="35">
        <v>1</v>
      </c>
      <c r="O56" s="32">
        <v>1</v>
      </c>
      <c r="P56" s="33">
        <v>1</v>
      </c>
      <c r="Q56" s="32">
        <v>1</v>
      </c>
      <c r="R56" s="48">
        <v>1</v>
      </c>
      <c r="S56" s="36">
        <v>0</v>
      </c>
      <c r="T56" s="32">
        <v>5</v>
      </c>
      <c r="U56" s="32">
        <v>5</v>
      </c>
      <c r="V56" s="32" t="s">
        <v>493</v>
      </c>
      <c r="W56" s="32" t="s">
        <v>126</v>
      </c>
      <c r="X56" s="37" t="s">
        <v>478</v>
      </c>
      <c r="Y56" s="32" t="s">
        <v>479</v>
      </c>
    </row>
    <row r="57" spans="1:25" ht="31.5">
      <c r="A57" s="31">
        <v>54</v>
      </c>
      <c r="B57" s="311"/>
      <c r="C57" s="315"/>
      <c r="D57" s="319"/>
      <c r="E57" s="311"/>
      <c r="F57" s="315"/>
      <c r="G57" s="313"/>
      <c r="H57" s="32" t="s">
        <v>690</v>
      </c>
      <c r="I57" s="32">
        <v>23950</v>
      </c>
      <c r="J57" s="32" t="s">
        <v>572</v>
      </c>
      <c r="K57" s="32">
        <v>3</v>
      </c>
      <c r="L57" s="32" t="s">
        <v>572</v>
      </c>
      <c r="M57" s="34" t="s">
        <v>223</v>
      </c>
      <c r="N57" s="35">
        <v>1</v>
      </c>
      <c r="O57" s="32">
        <v>1</v>
      </c>
      <c r="P57" s="33">
        <v>1</v>
      </c>
      <c r="Q57" s="32">
        <v>1</v>
      </c>
      <c r="R57" s="32">
        <v>2</v>
      </c>
      <c r="S57" s="36">
        <v>0</v>
      </c>
      <c r="T57" s="32">
        <v>4</v>
      </c>
      <c r="U57" s="32">
        <v>4</v>
      </c>
      <c r="V57" s="32" t="s">
        <v>493</v>
      </c>
      <c r="W57" s="32" t="s">
        <v>126</v>
      </c>
      <c r="X57" s="37" t="s">
        <v>478</v>
      </c>
      <c r="Y57" s="32" t="s">
        <v>479</v>
      </c>
    </row>
    <row r="58" spans="1:25" ht="31.5">
      <c r="A58" s="31">
        <v>55</v>
      </c>
      <c r="B58" s="311"/>
      <c r="C58" s="315"/>
      <c r="D58" s="319"/>
      <c r="E58" s="311"/>
      <c r="F58" s="315"/>
      <c r="G58" s="313"/>
      <c r="H58" s="32" t="s">
        <v>2860</v>
      </c>
      <c r="I58" s="32">
        <v>46100</v>
      </c>
      <c r="J58" s="32" t="s">
        <v>2861</v>
      </c>
      <c r="K58" s="32">
        <v>3</v>
      </c>
      <c r="L58" s="32" t="s">
        <v>2861</v>
      </c>
      <c r="M58" s="34" t="s">
        <v>223</v>
      </c>
      <c r="N58" s="35">
        <v>1</v>
      </c>
      <c r="O58" s="32">
        <v>1</v>
      </c>
      <c r="P58" s="33">
        <v>1</v>
      </c>
      <c r="Q58" s="32">
        <v>1</v>
      </c>
      <c r="R58" s="36">
        <v>3</v>
      </c>
      <c r="S58" s="36">
        <v>0</v>
      </c>
      <c r="T58" s="32">
        <v>2</v>
      </c>
      <c r="U58" s="32">
        <v>2</v>
      </c>
      <c r="V58" s="32" t="s">
        <v>493</v>
      </c>
      <c r="W58" s="32" t="s">
        <v>126</v>
      </c>
      <c r="X58" s="37" t="s">
        <v>478</v>
      </c>
      <c r="Y58" s="32" t="s">
        <v>479</v>
      </c>
    </row>
    <row r="59" spans="1:25" ht="31.5">
      <c r="A59" s="31">
        <v>56</v>
      </c>
      <c r="B59" s="311"/>
      <c r="C59" s="315"/>
      <c r="D59" s="319"/>
      <c r="E59" s="311"/>
      <c r="F59" s="315"/>
      <c r="G59" s="313"/>
      <c r="H59" s="32" t="s">
        <v>2862</v>
      </c>
      <c r="I59" s="32">
        <v>52100</v>
      </c>
      <c r="J59" s="32" t="s">
        <v>2863</v>
      </c>
      <c r="K59" s="32">
        <v>3</v>
      </c>
      <c r="L59" s="32" t="s">
        <v>2863</v>
      </c>
      <c r="M59" s="34" t="s">
        <v>223</v>
      </c>
      <c r="N59" s="35">
        <v>1</v>
      </c>
      <c r="O59" s="32">
        <v>1</v>
      </c>
      <c r="P59" s="33">
        <v>1</v>
      </c>
      <c r="Q59" s="32">
        <v>1</v>
      </c>
      <c r="R59" s="265">
        <v>4</v>
      </c>
      <c r="S59" s="36">
        <v>0</v>
      </c>
      <c r="T59" s="32">
        <v>4</v>
      </c>
      <c r="U59" s="32">
        <v>4</v>
      </c>
      <c r="V59" s="32" t="s">
        <v>493</v>
      </c>
      <c r="W59" s="32" t="s">
        <v>126</v>
      </c>
      <c r="X59" s="37" t="s">
        <v>478</v>
      </c>
      <c r="Y59" s="32" t="s">
        <v>479</v>
      </c>
    </row>
    <row r="60" spans="1:25" ht="31.5">
      <c r="A60" s="31">
        <v>57</v>
      </c>
      <c r="B60" s="311"/>
      <c r="C60" s="315"/>
      <c r="D60" s="319" t="s">
        <v>2738</v>
      </c>
      <c r="E60" s="311" t="s">
        <v>2794</v>
      </c>
      <c r="F60" s="311" t="s">
        <v>2864</v>
      </c>
      <c r="G60" s="312"/>
      <c r="H60" s="32" t="s">
        <v>2865</v>
      </c>
      <c r="I60" s="32">
        <v>1411</v>
      </c>
      <c r="J60" s="32" t="s">
        <v>2866</v>
      </c>
      <c r="K60" s="32">
        <v>2</v>
      </c>
      <c r="L60" s="32" t="s">
        <v>2866</v>
      </c>
      <c r="M60" s="34" t="s">
        <v>2780</v>
      </c>
      <c r="N60" s="35">
        <v>20</v>
      </c>
      <c r="O60" s="32">
        <v>1</v>
      </c>
      <c r="P60" s="33">
        <v>20</v>
      </c>
      <c r="Q60" s="32">
        <v>1</v>
      </c>
      <c r="R60" s="265">
        <v>1</v>
      </c>
      <c r="S60" s="36">
        <v>60</v>
      </c>
      <c r="T60" s="32">
        <v>5</v>
      </c>
      <c r="U60" s="32">
        <v>5</v>
      </c>
      <c r="V60" s="32" t="s">
        <v>477</v>
      </c>
      <c r="W60" s="32" t="s">
        <v>126</v>
      </c>
      <c r="X60" s="37" t="s">
        <v>478</v>
      </c>
      <c r="Y60" s="32" t="s">
        <v>479</v>
      </c>
    </row>
    <row r="61" spans="1:25" ht="31.5">
      <c r="A61" s="31">
        <v>58</v>
      </c>
      <c r="B61" s="311"/>
      <c r="C61" s="315"/>
      <c r="D61" s="319"/>
      <c r="E61" s="311"/>
      <c r="F61" s="311"/>
      <c r="G61" s="313"/>
      <c r="H61" s="32" t="s">
        <v>2867</v>
      </c>
      <c r="I61" s="32">
        <v>56300</v>
      </c>
      <c r="J61" s="32" t="s">
        <v>2868</v>
      </c>
      <c r="K61" s="32">
        <v>3</v>
      </c>
      <c r="L61" s="32" t="s">
        <v>2868</v>
      </c>
      <c r="M61" s="34" t="s">
        <v>223</v>
      </c>
      <c r="N61" s="35">
        <v>1</v>
      </c>
      <c r="O61" s="32">
        <v>1</v>
      </c>
      <c r="P61" s="33">
        <v>1</v>
      </c>
      <c r="Q61" s="32">
        <v>1</v>
      </c>
      <c r="R61" s="48">
        <v>2</v>
      </c>
      <c r="S61" s="36">
        <v>0</v>
      </c>
      <c r="T61" s="32">
        <v>5</v>
      </c>
      <c r="U61" s="32">
        <v>5</v>
      </c>
      <c r="V61" s="32" t="s">
        <v>493</v>
      </c>
      <c r="W61" s="32" t="s">
        <v>126</v>
      </c>
      <c r="X61" s="37" t="s">
        <v>478</v>
      </c>
      <c r="Y61" s="32" t="s">
        <v>479</v>
      </c>
    </row>
    <row r="62" spans="1:25" ht="31.5">
      <c r="A62" s="31">
        <v>59</v>
      </c>
      <c r="B62" s="311"/>
      <c r="C62" s="315"/>
      <c r="D62" s="319"/>
      <c r="E62" s="311"/>
      <c r="F62" s="311"/>
      <c r="G62" s="313"/>
      <c r="H62" s="32" t="s">
        <v>2869</v>
      </c>
      <c r="I62" s="32">
        <v>1411</v>
      </c>
      <c r="J62" s="32" t="s">
        <v>2870</v>
      </c>
      <c r="K62" s="32">
        <v>3</v>
      </c>
      <c r="L62" s="32" t="s">
        <v>2870</v>
      </c>
      <c r="M62" s="34" t="s">
        <v>2780</v>
      </c>
      <c r="N62" s="35">
        <v>20</v>
      </c>
      <c r="O62" s="32">
        <v>1</v>
      </c>
      <c r="P62" s="33">
        <v>20</v>
      </c>
      <c r="Q62" s="32">
        <v>1</v>
      </c>
      <c r="R62" s="36">
        <v>3</v>
      </c>
      <c r="S62" s="36">
        <v>0</v>
      </c>
      <c r="T62" s="32">
        <v>6</v>
      </c>
      <c r="U62" s="32">
        <v>6</v>
      </c>
      <c r="V62" s="32" t="s">
        <v>477</v>
      </c>
      <c r="W62" s="32" t="s">
        <v>126</v>
      </c>
      <c r="X62" s="37" t="s">
        <v>478</v>
      </c>
      <c r="Y62" s="32" t="s">
        <v>479</v>
      </c>
    </row>
    <row r="63" spans="1:25" ht="31.5">
      <c r="A63" s="31">
        <v>60</v>
      </c>
      <c r="B63" s="311"/>
      <c r="C63" s="315"/>
      <c r="D63" s="319"/>
      <c r="E63" s="311"/>
      <c r="F63" s="311"/>
      <c r="G63" s="313"/>
      <c r="H63" s="32" t="s">
        <v>2754</v>
      </c>
      <c r="I63" s="32">
        <v>1110</v>
      </c>
      <c r="J63" s="32" t="s">
        <v>2813</v>
      </c>
      <c r="K63" s="32">
        <v>3</v>
      </c>
      <c r="L63" s="32" t="s">
        <v>2813</v>
      </c>
      <c r="M63" s="46" t="s">
        <v>39</v>
      </c>
      <c r="N63" s="47">
        <v>10</v>
      </c>
      <c r="O63" s="32">
        <v>1</v>
      </c>
      <c r="P63" s="33">
        <v>10</v>
      </c>
      <c r="Q63" s="32">
        <v>1</v>
      </c>
      <c r="R63" s="48">
        <v>4</v>
      </c>
      <c r="S63" s="36">
        <v>0</v>
      </c>
      <c r="T63" s="32">
        <v>7</v>
      </c>
      <c r="U63" s="32">
        <v>7</v>
      </c>
      <c r="V63" s="32" t="s">
        <v>477</v>
      </c>
      <c r="W63" s="32" t="s">
        <v>126</v>
      </c>
      <c r="X63" s="37" t="s">
        <v>478</v>
      </c>
      <c r="Y63" s="32" t="s">
        <v>479</v>
      </c>
    </row>
    <row r="64" spans="1:25" ht="31.5">
      <c r="A64" s="31">
        <v>61</v>
      </c>
      <c r="B64" s="311"/>
      <c r="C64" s="315"/>
      <c r="D64" s="319" t="s">
        <v>2738</v>
      </c>
      <c r="E64" s="311" t="s">
        <v>2794</v>
      </c>
      <c r="F64" s="311" t="s">
        <v>2871</v>
      </c>
      <c r="G64" s="312"/>
      <c r="H64" s="32" t="s">
        <v>2872</v>
      </c>
      <c r="I64" s="32">
        <v>1462</v>
      </c>
      <c r="J64" s="32" t="s">
        <v>2873</v>
      </c>
      <c r="K64" s="32">
        <v>3</v>
      </c>
      <c r="L64" s="32" t="s">
        <v>2873</v>
      </c>
      <c r="M64" s="34" t="s">
        <v>223</v>
      </c>
      <c r="N64" s="35">
        <v>1</v>
      </c>
      <c r="O64" s="32">
        <v>1</v>
      </c>
      <c r="P64" s="33">
        <v>1</v>
      </c>
      <c r="Q64" s="32">
        <v>1</v>
      </c>
      <c r="R64" s="36">
        <v>1</v>
      </c>
      <c r="S64" s="36">
        <v>0</v>
      </c>
      <c r="T64" s="32">
        <v>8</v>
      </c>
      <c r="U64" s="32">
        <v>8</v>
      </c>
      <c r="V64" s="32" t="s">
        <v>477</v>
      </c>
      <c r="W64" s="32" t="s">
        <v>126</v>
      </c>
      <c r="X64" s="37" t="s">
        <v>478</v>
      </c>
      <c r="Y64" s="32" t="s">
        <v>2748</v>
      </c>
    </row>
    <row r="65" spans="1:25" ht="36">
      <c r="A65" s="31">
        <v>62</v>
      </c>
      <c r="B65" s="311"/>
      <c r="C65" s="315"/>
      <c r="D65" s="319"/>
      <c r="E65" s="311"/>
      <c r="F65" s="311"/>
      <c r="G65" s="313"/>
      <c r="H65" s="32" t="s">
        <v>2874</v>
      </c>
      <c r="I65" s="32">
        <v>10101</v>
      </c>
      <c r="J65" s="32" t="s">
        <v>2875</v>
      </c>
      <c r="K65" s="32">
        <v>3</v>
      </c>
      <c r="L65" s="32" t="s">
        <v>2875</v>
      </c>
      <c r="M65" s="34" t="s">
        <v>223</v>
      </c>
      <c r="N65" s="35">
        <v>1</v>
      </c>
      <c r="O65" s="32">
        <v>1</v>
      </c>
      <c r="P65" s="33">
        <v>1</v>
      </c>
      <c r="Q65" s="32">
        <v>1</v>
      </c>
      <c r="R65" s="48">
        <v>2</v>
      </c>
      <c r="S65" s="36">
        <v>0</v>
      </c>
      <c r="T65" s="32">
        <v>7</v>
      </c>
      <c r="U65" s="32">
        <v>7</v>
      </c>
      <c r="V65" s="32" t="s">
        <v>2767</v>
      </c>
      <c r="W65" s="32" t="s">
        <v>126</v>
      </c>
      <c r="X65" s="37" t="s">
        <v>478</v>
      </c>
      <c r="Y65" s="32" t="s">
        <v>2748</v>
      </c>
    </row>
    <row r="66" spans="1:25" ht="36">
      <c r="A66" s="31">
        <v>63</v>
      </c>
      <c r="B66" s="311"/>
      <c r="C66" s="315"/>
      <c r="D66" s="319"/>
      <c r="E66" s="311"/>
      <c r="F66" s="311"/>
      <c r="G66" s="313"/>
      <c r="H66" s="32" t="s">
        <v>2876</v>
      </c>
      <c r="I66" s="32">
        <v>1462</v>
      </c>
      <c r="J66" s="32" t="s">
        <v>2877</v>
      </c>
      <c r="K66" s="32">
        <v>3</v>
      </c>
      <c r="L66" s="32" t="s">
        <v>2877</v>
      </c>
      <c r="M66" s="34" t="s">
        <v>223</v>
      </c>
      <c r="N66" s="35">
        <v>1</v>
      </c>
      <c r="O66" s="32">
        <v>1</v>
      </c>
      <c r="P66" s="33">
        <v>1</v>
      </c>
      <c r="Q66" s="32">
        <v>1</v>
      </c>
      <c r="R66" s="36">
        <v>3</v>
      </c>
      <c r="S66" s="36">
        <v>0</v>
      </c>
      <c r="T66" s="32">
        <v>8</v>
      </c>
      <c r="U66" s="32">
        <v>8</v>
      </c>
      <c r="V66" s="32" t="s">
        <v>2767</v>
      </c>
      <c r="W66" s="32" t="s">
        <v>126</v>
      </c>
      <c r="X66" s="37" t="s">
        <v>478</v>
      </c>
      <c r="Y66" s="32" t="s">
        <v>479</v>
      </c>
    </row>
    <row r="67" spans="1:25" ht="31.5">
      <c r="A67" s="31">
        <v>64</v>
      </c>
      <c r="B67" s="311"/>
      <c r="C67" s="315"/>
      <c r="D67" s="319" t="s">
        <v>2738</v>
      </c>
      <c r="E67" s="311" t="s">
        <v>2794</v>
      </c>
      <c r="F67" s="311" t="s">
        <v>2878</v>
      </c>
      <c r="G67" s="312"/>
      <c r="H67" s="40" t="s">
        <v>2801</v>
      </c>
      <c r="I67" s="42">
        <v>1500</v>
      </c>
      <c r="J67" s="40" t="s">
        <v>2879</v>
      </c>
      <c r="K67" s="32">
        <v>2</v>
      </c>
      <c r="L67" s="40" t="s">
        <v>2879</v>
      </c>
      <c r="M67" s="34" t="s">
        <v>39</v>
      </c>
      <c r="N67" s="35">
        <v>70</v>
      </c>
      <c r="O67" s="42">
        <v>1</v>
      </c>
      <c r="P67" s="33">
        <v>70</v>
      </c>
      <c r="Q67" s="42">
        <v>1</v>
      </c>
      <c r="R67" s="265">
        <v>1</v>
      </c>
      <c r="S67" s="36">
        <v>70</v>
      </c>
      <c r="T67" s="32">
        <v>15</v>
      </c>
      <c r="U67" s="32">
        <v>85</v>
      </c>
      <c r="V67" s="32" t="s">
        <v>477</v>
      </c>
      <c r="W67" s="32" t="s">
        <v>126</v>
      </c>
      <c r="X67" s="37" t="s">
        <v>478</v>
      </c>
      <c r="Y67" s="32" t="s">
        <v>479</v>
      </c>
    </row>
    <row r="68" spans="1:25" ht="36">
      <c r="A68" s="31">
        <v>65</v>
      </c>
      <c r="B68" s="311"/>
      <c r="C68" s="315"/>
      <c r="D68" s="319"/>
      <c r="E68" s="311"/>
      <c r="F68" s="311"/>
      <c r="G68" s="313"/>
      <c r="H68" s="40" t="s">
        <v>879</v>
      </c>
      <c r="I68" s="42">
        <v>55200</v>
      </c>
      <c r="J68" s="40" t="s">
        <v>2880</v>
      </c>
      <c r="K68" s="32">
        <v>3</v>
      </c>
      <c r="L68" s="40" t="s">
        <v>2880</v>
      </c>
      <c r="M68" s="34" t="s">
        <v>223</v>
      </c>
      <c r="N68" s="35">
        <v>1</v>
      </c>
      <c r="O68" s="42">
        <v>1</v>
      </c>
      <c r="P68" s="33">
        <v>1</v>
      </c>
      <c r="Q68" s="42">
        <v>1</v>
      </c>
      <c r="R68" s="265">
        <v>2</v>
      </c>
      <c r="S68" s="36">
        <v>0</v>
      </c>
      <c r="T68" s="32">
        <v>4</v>
      </c>
      <c r="U68" s="32">
        <v>4</v>
      </c>
      <c r="V68" s="32" t="s">
        <v>731</v>
      </c>
      <c r="W68" s="32" t="s">
        <v>126</v>
      </c>
      <c r="X68" s="37" t="s">
        <v>478</v>
      </c>
      <c r="Y68" s="32" t="s">
        <v>479</v>
      </c>
    </row>
    <row r="69" spans="1:25" ht="31.5">
      <c r="A69" s="31">
        <v>66</v>
      </c>
      <c r="B69" s="311"/>
      <c r="C69" s="315"/>
      <c r="D69" s="319"/>
      <c r="E69" s="311"/>
      <c r="F69" s="311"/>
      <c r="G69" s="313"/>
      <c r="H69" s="40" t="s">
        <v>582</v>
      </c>
      <c r="I69" s="42">
        <v>1490</v>
      </c>
      <c r="J69" s="40" t="s">
        <v>2760</v>
      </c>
      <c r="K69" s="32">
        <v>3</v>
      </c>
      <c r="L69" s="40" t="s">
        <v>2760</v>
      </c>
      <c r="M69" s="34" t="s">
        <v>40</v>
      </c>
      <c r="N69" s="35">
        <v>50</v>
      </c>
      <c r="O69" s="42">
        <v>1</v>
      </c>
      <c r="P69" s="33">
        <v>50</v>
      </c>
      <c r="Q69" s="42">
        <v>1</v>
      </c>
      <c r="R69" s="36">
        <v>3</v>
      </c>
      <c r="S69" s="36">
        <v>0</v>
      </c>
      <c r="T69" s="32">
        <v>3</v>
      </c>
      <c r="U69" s="32">
        <v>3</v>
      </c>
      <c r="V69" s="32" t="s">
        <v>477</v>
      </c>
      <c r="W69" s="32" t="s">
        <v>126</v>
      </c>
      <c r="X69" s="37" t="s">
        <v>478</v>
      </c>
      <c r="Y69" s="32" t="s">
        <v>479</v>
      </c>
    </row>
    <row r="70" spans="1:25" ht="31.5">
      <c r="A70" s="31">
        <v>67</v>
      </c>
      <c r="B70" s="311"/>
      <c r="C70" s="315"/>
      <c r="D70" s="319" t="s">
        <v>2738</v>
      </c>
      <c r="E70" s="311" t="s">
        <v>2794</v>
      </c>
      <c r="F70" s="311" t="s">
        <v>2881</v>
      </c>
      <c r="G70" s="312"/>
      <c r="H70" s="32" t="s">
        <v>2882</v>
      </c>
      <c r="I70" s="48">
        <v>22200</v>
      </c>
      <c r="J70" s="32" t="s">
        <v>2883</v>
      </c>
      <c r="K70" s="42">
        <v>3</v>
      </c>
      <c r="L70" s="32" t="s">
        <v>2883</v>
      </c>
      <c r="M70" s="34" t="s">
        <v>223</v>
      </c>
      <c r="N70" s="35">
        <v>1</v>
      </c>
      <c r="O70" s="32">
        <v>1</v>
      </c>
      <c r="P70" s="33">
        <v>1</v>
      </c>
      <c r="Q70" s="32">
        <v>1</v>
      </c>
      <c r="R70" s="265">
        <v>1</v>
      </c>
      <c r="S70" s="36">
        <v>0</v>
      </c>
      <c r="T70" s="32">
        <v>6</v>
      </c>
      <c r="U70" s="32">
        <v>6</v>
      </c>
      <c r="V70" s="32" t="s">
        <v>493</v>
      </c>
      <c r="W70" s="32" t="s">
        <v>126</v>
      </c>
      <c r="X70" s="37" t="s">
        <v>478</v>
      </c>
      <c r="Y70" s="32" t="s">
        <v>479</v>
      </c>
    </row>
    <row r="71" spans="1:25" ht="31.5">
      <c r="A71" s="31">
        <v>68</v>
      </c>
      <c r="B71" s="311"/>
      <c r="C71" s="315"/>
      <c r="D71" s="319"/>
      <c r="E71" s="311"/>
      <c r="F71" s="311"/>
      <c r="G71" s="313"/>
      <c r="H71" s="32" t="s">
        <v>2884</v>
      </c>
      <c r="I71" s="32">
        <v>1280</v>
      </c>
      <c r="J71" s="32" t="s">
        <v>2885</v>
      </c>
      <c r="K71" s="42">
        <v>3</v>
      </c>
      <c r="L71" s="32" t="s">
        <v>2885</v>
      </c>
      <c r="M71" s="34" t="s">
        <v>39</v>
      </c>
      <c r="N71" s="35">
        <v>2</v>
      </c>
      <c r="O71" s="32">
        <v>1</v>
      </c>
      <c r="P71" s="33">
        <v>2</v>
      </c>
      <c r="Q71" s="32">
        <v>1</v>
      </c>
      <c r="R71" s="48">
        <v>2</v>
      </c>
      <c r="S71" s="36">
        <v>0</v>
      </c>
      <c r="T71" s="32">
        <v>4</v>
      </c>
      <c r="U71" s="32">
        <v>4</v>
      </c>
      <c r="V71" s="32" t="s">
        <v>477</v>
      </c>
      <c r="W71" s="32" t="s">
        <v>126</v>
      </c>
      <c r="X71" s="37" t="s">
        <v>478</v>
      </c>
      <c r="Y71" s="32" t="s">
        <v>479</v>
      </c>
    </row>
    <row r="72" spans="1:25" ht="36">
      <c r="A72" s="31">
        <v>69</v>
      </c>
      <c r="B72" s="311"/>
      <c r="C72" s="315"/>
      <c r="D72" s="319"/>
      <c r="E72" s="311"/>
      <c r="F72" s="311"/>
      <c r="G72" s="313"/>
      <c r="H72" s="32" t="s">
        <v>2886</v>
      </c>
      <c r="I72" s="32">
        <v>21000</v>
      </c>
      <c r="J72" s="32" t="s">
        <v>2887</v>
      </c>
      <c r="K72" s="42">
        <v>3</v>
      </c>
      <c r="L72" s="32" t="s">
        <v>2887</v>
      </c>
      <c r="M72" s="34" t="s">
        <v>223</v>
      </c>
      <c r="N72" s="35">
        <v>1</v>
      </c>
      <c r="O72" s="32">
        <v>1</v>
      </c>
      <c r="P72" s="33">
        <v>1</v>
      </c>
      <c r="Q72" s="32">
        <v>1</v>
      </c>
      <c r="R72" s="36">
        <v>3</v>
      </c>
      <c r="S72" s="36">
        <v>0</v>
      </c>
      <c r="T72" s="32">
        <v>5</v>
      </c>
      <c r="U72" s="32">
        <v>5</v>
      </c>
      <c r="V72" s="32" t="s">
        <v>2767</v>
      </c>
      <c r="W72" s="32" t="s">
        <v>483</v>
      </c>
      <c r="X72" s="37" t="s">
        <v>478</v>
      </c>
      <c r="Y72" s="32" t="s">
        <v>479</v>
      </c>
    </row>
    <row r="73" spans="1:25" ht="36">
      <c r="A73" s="31">
        <v>70</v>
      </c>
      <c r="B73" s="311"/>
      <c r="C73" s="315"/>
      <c r="D73" s="319" t="s">
        <v>472</v>
      </c>
      <c r="E73" s="311" t="s">
        <v>2888</v>
      </c>
      <c r="F73" s="311" t="s">
        <v>2889</v>
      </c>
      <c r="G73" s="312"/>
      <c r="H73" s="32" t="s">
        <v>2796</v>
      </c>
      <c r="I73" s="32">
        <v>1130</v>
      </c>
      <c r="J73" s="32" t="s">
        <v>2797</v>
      </c>
      <c r="K73" s="32">
        <v>3</v>
      </c>
      <c r="L73" s="32" t="s">
        <v>2797</v>
      </c>
      <c r="M73" s="34" t="s">
        <v>223</v>
      </c>
      <c r="N73" s="35">
        <v>1</v>
      </c>
      <c r="O73" s="32">
        <v>1</v>
      </c>
      <c r="P73" s="33">
        <v>1</v>
      </c>
      <c r="Q73" s="32">
        <v>1</v>
      </c>
      <c r="R73" s="265">
        <v>1</v>
      </c>
      <c r="S73" s="36">
        <v>0</v>
      </c>
      <c r="T73" s="32">
        <v>5</v>
      </c>
      <c r="U73" s="32">
        <v>5</v>
      </c>
      <c r="V73" s="32" t="s">
        <v>2767</v>
      </c>
      <c r="W73" s="32" t="s">
        <v>126</v>
      </c>
      <c r="X73" s="37" t="s">
        <v>478</v>
      </c>
      <c r="Y73" s="32" t="s">
        <v>479</v>
      </c>
    </row>
    <row r="74" spans="1:25" ht="36">
      <c r="A74" s="31">
        <v>71</v>
      </c>
      <c r="B74" s="311"/>
      <c r="C74" s="315"/>
      <c r="D74" s="319"/>
      <c r="E74" s="311"/>
      <c r="F74" s="311"/>
      <c r="G74" s="313"/>
      <c r="H74" s="32" t="s">
        <v>2890</v>
      </c>
      <c r="I74" s="32">
        <v>10303</v>
      </c>
      <c r="J74" s="32" t="s">
        <v>2891</v>
      </c>
      <c r="K74" s="32">
        <v>3</v>
      </c>
      <c r="L74" s="32" t="s">
        <v>2891</v>
      </c>
      <c r="M74" s="34" t="s">
        <v>223</v>
      </c>
      <c r="N74" s="35">
        <v>1</v>
      </c>
      <c r="O74" s="32">
        <v>1</v>
      </c>
      <c r="P74" s="33">
        <v>1</v>
      </c>
      <c r="Q74" s="32">
        <v>1</v>
      </c>
      <c r="R74" s="265">
        <v>2</v>
      </c>
      <c r="S74" s="36">
        <v>0</v>
      </c>
      <c r="T74" s="32">
        <v>4</v>
      </c>
      <c r="U74" s="32">
        <v>4</v>
      </c>
      <c r="V74" s="32" t="s">
        <v>2767</v>
      </c>
      <c r="W74" s="32" t="s">
        <v>126</v>
      </c>
      <c r="X74" s="37" t="s">
        <v>478</v>
      </c>
      <c r="Y74" s="32" t="s">
        <v>479</v>
      </c>
    </row>
    <row r="75" spans="1:25" ht="31.5">
      <c r="A75" s="31">
        <v>72</v>
      </c>
      <c r="B75" s="311"/>
      <c r="C75" s="315"/>
      <c r="D75" s="319"/>
      <c r="E75" s="311"/>
      <c r="F75" s="311"/>
      <c r="G75" s="313"/>
      <c r="H75" s="32" t="s">
        <v>690</v>
      </c>
      <c r="I75" s="32">
        <v>23950</v>
      </c>
      <c r="J75" s="32" t="s">
        <v>572</v>
      </c>
      <c r="K75" s="32">
        <v>3</v>
      </c>
      <c r="L75" s="32" t="s">
        <v>572</v>
      </c>
      <c r="M75" s="34" t="s">
        <v>223</v>
      </c>
      <c r="N75" s="35">
        <v>1</v>
      </c>
      <c r="O75" s="32">
        <v>1</v>
      </c>
      <c r="P75" s="33">
        <v>1</v>
      </c>
      <c r="Q75" s="32">
        <v>1</v>
      </c>
      <c r="R75" s="36">
        <v>3</v>
      </c>
      <c r="S75" s="36">
        <v>0</v>
      </c>
      <c r="T75" s="32">
        <v>4</v>
      </c>
      <c r="U75" s="32">
        <v>4</v>
      </c>
      <c r="V75" s="32" t="s">
        <v>493</v>
      </c>
      <c r="W75" s="32" t="s">
        <v>126</v>
      </c>
      <c r="X75" s="37" t="s">
        <v>478</v>
      </c>
      <c r="Y75" s="32" t="s">
        <v>479</v>
      </c>
    </row>
    <row r="76" spans="1:25" ht="31.5">
      <c r="A76" s="31">
        <v>73</v>
      </c>
      <c r="B76" s="311"/>
      <c r="C76" s="315"/>
      <c r="D76" s="319"/>
      <c r="E76" s="311"/>
      <c r="F76" s="311"/>
      <c r="G76" s="313"/>
      <c r="H76" s="32" t="s">
        <v>2867</v>
      </c>
      <c r="I76" s="32">
        <v>56300</v>
      </c>
      <c r="J76" s="32" t="s">
        <v>2868</v>
      </c>
      <c r="K76" s="32">
        <v>2</v>
      </c>
      <c r="L76" s="32" t="s">
        <v>2868</v>
      </c>
      <c r="M76" s="34" t="s">
        <v>223</v>
      </c>
      <c r="N76" s="35">
        <v>1</v>
      </c>
      <c r="O76" s="32">
        <v>1</v>
      </c>
      <c r="P76" s="33">
        <v>1</v>
      </c>
      <c r="Q76" s="32">
        <v>1</v>
      </c>
      <c r="R76" s="48">
        <v>4</v>
      </c>
      <c r="S76" s="36">
        <v>2</v>
      </c>
      <c r="T76" s="32">
        <v>5</v>
      </c>
      <c r="U76" s="32">
        <v>5</v>
      </c>
      <c r="V76" s="32" t="s">
        <v>493</v>
      </c>
      <c r="W76" s="32" t="s">
        <v>126</v>
      </c>
      <c r="X76" s="37" t="s">
        <v>478</v>
      </c>
      <c r="Y76" s="32" t="s">
        <v>479</v>
      </c>
    </row>
    <row r="77" spans="1:25" ht="31.5">
      <c r="A77" s="31">
        <v>74</v>
      </c>
      <c r="B77" s="311"/>
      <c r="C77" s="315"/>
      <c r="D77" s="319" t="s">
        <v>472</v>
      </c>
      <c r="E77" s="311" t="s">
        <v>2888</v>
      </c>
      <c r="F77" s="311" t="s">
        <v>2892</v>
      </c>
      <c r="G77" s="312"/>
      <c r="H77" s="32" t="s">
        <v>2790</v>
      </c>
      <c r="I77" s="32">
        <v>1440</v>
      </c>
      <c r="J77" s="32" t="s">
        <v>2893</v>
      </c>
      <c r="K77" s="32">
        <v>2</v>
      </c>
      <c r="L77" s="32" t="s">
        <v>2893</v>
      </c>
      <c r="M77" s="34" t="s">
        <v>223</v>
      </c>
      <c r="N77" s="35">
        <v>3500</v>
      </c>
      <c r="O77" s="32">
        <v>7</v>
      </c>
      <c r="P77" s="33">
        <v>500</v>
      </c>
      <c r="Q77" s="32">
        <v>7</v>
      </c>
      <c r="R77" s="32">
        <v>1</v>
      </c>
      <c r="S77" s="36">
        <v>120</v>
      </c>
      <c r="T77" s="32">
        <v>21</v>
      </c>
      <c r="U77" s="32">
        <v>141</v>
      </c>
      <c r="V77" s="32" t="s">
        <v>477</v>
      </c>
      <c r="W77" s="32" t="s">
        <v>126</v>
      </c>
      <c r="X77" s="37" t="s">
        <v>478</v>
      </c>
      <c r="Y77" s="32" t="s">
        <v>479</v>
      </c>
    </row>
    <row r="78" spans="1:25" ht="36">
      <c r="A78" s="31">
        <v>75</v>
      </c>
      <c r="B78" s="311"/>
      <c r="C78" s="315"/>
      <c r="D78" s="319"/>
      <c r="E78" s="311"/>
      <c r="F78" s="311"/>
      <c r="G78" s="313"/>
      <c r="H78" s="32" t="s">
        <v>2894</v>
      </c>
      <c r="I78" s="32">
        <v>10303</v>
      </c>
      <c r="J78" s="32" t="s">
        <v>2895</v>
      </c>
      <c r="K78" s="32">
        <v>3</v>
      </c>
      <c r="L78" s="32" t="s">
        <v>2895</v>
      </c>
      <c r="M78" s="34" t="s">
        <v>223</v>
      </c>
      <c r="N78" s="35">
        <v>1</v>
      </c>
      <c r="O78" s="32">
        <v>1</v>
      </c>
      <c r="P78" s="33">
        <v>1</v>
      </c>
      <c r="Q78" s="32">
        <v>1</v>
      </c>
      <c r="R78" s="36">
        <v>2</v>
      </c>
      <c r="S78" s="36">
        <v>0</v>
      </c>
      <c r="T78" s="32">
        <v>10</v>
      </c>
      <c r="U78" s="32">
        <v>10</v>
      </c>
      <c r="V78" s="32" t="s">
        <v>2767</v>
      </c>
      <c r="W78" s="32" t="s">
        <v>483</v>
      </c>
      <c r="X78" s="37" t="s">
        <v>478</v>
      </c>
      <c r="Y78" s="32" t="s">
        <v>479</v>
      </c>
    </row>
    <row r="79" spans="1:25" ht="31.5">
      <c r="A79" s="31">
        <v>76</v>
      </c>
      <c r="B79" s="311"/>
      <c r="C79" s="315"/>
      <c r="D79" s="319" t="s">
        <v>472</v>
      </c>
      <c r="E79" s="311" t="s">
        <v>2896</v>
      </c>
      <c r="F79" s="311" t="s">
        <v>2897</v>
      </c>
      <c r="G79" s="312"/>
      <c r="H79" s="32" t="s">
        <v>2898</v>
      </c>
      <c r="I79" s="32">
        <v>13920</v>
      </c>
      <c r="J79" s="32" t="s">
        <v>2899</v>
      </c>
      <c r="K79" s="32">
        <v>3</v>
      </c>
      <c r="L79" s="32" t="s">
        <v>2899</v>
      </c>
      <c r="M79" s="34" t="s">
        <v>223</v>
      </c>
      <c r="N79" s="35">
        <v>1</v>
      </c>
      <c r="O79" s="32">
        <v>1</v>
      </c>
      <c r="P79" s="33">
        <v>1</v>
      </c>
      <c r="Q79" s="32">
        <v>1</v>
      </c>
      <c r="R79" s="36">
        <v>1</v>
      </c>
      <c r="S79" s="36">
        <v>0</v>
      </c>
      <c r="T79" s="32">
        <v>4</v>
      </c>
      <c r="U79" s="32">
        <v>4</v>
      </c>
      <c r="V79" s="32" t="s">
        <v>493</v>
      </c>
      <c r="W79" s="32" t="s">
        <v>126</v>
      </c>
      <c r="X79" s="37" t="s">
        <v>478</v>
      </c>
      <c r="Y79" s="32" t="s">
        <v>479</v>
      </c>
    </row>
    <row r="80" spans="1:25" ht="31.5">
      <c r="A80" s="31">
        <v>77</v>
      </c>
      <c r="B80" s="311"/>
      <c r="C80" s="315"/>
      <c r="D80" s="319"/>
      <c r="E80" s="311"/>
      <c r="F80" s="311"/>
      <c r="G80" s="313"/>
      <c r="H80" s="32" t="s">
        <v>2882</v>
      </c>
      <c r="I80" s="32">
        <v>22200</v>
      </c>
      <c r="J80" s="32" t="s">
        <v>2883</v>
      </c>
      <c r="K80" s="32">
        <v>3</v>
      </c>
      <c r="L80" s="32" t="s">
        <v>2883</v>
      </c>
      <c r="M80" s="34" t="s">
        <v>223</v>
      </c>
      <c r="N80" s="35">
        <v>1</v>
      </c>
      <c r="O80" s="32">
        <v>1</v>
      </c>
      <c r="P80" s="33">
        <v>1</v>
      </c>
      <c r="Q80" s="32">
        <v>1</v>
      </c>
      <c r="R80" s="48">
        <v>2</v>
      </c>
      <c r="S80" s="36">
        <v>0</v>
      </c>
      <c r="T80" s="32">
        <v>6</v>
      </c>
      <c r="U80" s="32">
        <v>6</v>
      </c>
      <c r="V80" s="32" t="s">
        <v>493</v>
      </c>
      <c r="W80" s="32" t="s">
        <v>126</v>
      </c>
      <c r="X80" s="37" t="s">
        <v>478</v>
      </c>
      <c r="Y80" s="32" t="s">
        <v>479</v>
      </c>
    </row>
    <row r="81" spans="1:25" ht="36">
      <c r="A81" s="31">
        <v>78</v>
      </c>
      <c r="B81" s="311"/>
      <c r="C81" s="315"/>
      <c r="D81" s="319"/>
      <c r="E81" s="311"/>
      <c r="F81" s="311"/>
      <c r="G81" s="313"/>
      <c r="H81" s="32" t="s">
        <v>2846</v>
      </c>
      <c r="I81" s="32">
        <v>10303</v>
      </c>
      <c r="J81" s="32" t="s">
        <v>2847</v>
      </c>
      <c r="K81" s="32">
        <v>3</v>
      </c>
      <c r="L81" s="32" t="s">
        <v>2847</v>
      </c>
      <c r="M81" s="34" t="s">
        <v>223</v>
      </c>
      <c r="N81" s="35">
        <v>1</v>
      </c>
      <c r="O81" s="32">
        <v>1</v>
      </c>
      <c r="P81" s="33">
        <v>1</v>
      </c>
      <c r="Q81" s="32">
        <v>1</v>
      </c>
      <c r="R81" s="36">
        <v>3</v>
      </c>
      <c r="S81" s="36">
        <v>0</v>
      </c>
      <c r="T81" s="32">
        <v>10</v>
      </c>
      <c r="U81" s="32">
        <v>10</v>
      </c>
      <c r="V81" s="32" t="s">
        <v>2767</v>
      </c>
      <c r="W81" s="32" t="s">
        <v>126</v>
      </c>
      <c r="X81" s="37" t="s">
        <v>478</v>
      </c>
      <c r="Y81" s="32" t="s">
        <v>479</v>
      </c>
    </row>
    <row r="82" spans="1:25" ht="18.75" customHeight="1">
      <c r="A82" s="31">
        <v>79</v>
      </c>
      <c r="B82" s="311"/>
      <c r="C82" s="315"/>
      <c r="D82" s="319" t="s">
        <v>472</v>
      </c>
      <c r="E82" s="311" t="s">
        <v>2900</v>
      </c>
      <c r="F82" s="311" t="s">
        <v>2901</v>
      </c>
      <c r="G82" s="312"/>
      <c r="H82" s="32" t="s">
        <v>879</v>
      </c>
      <c r="I82" s="32">
        <v>55200</v>
      </c>
      <c r="J82" s="32" t="s">
        <v>2880</v>
      </c>
      <c r="K82" s="32">
        <v>3</v>
      </c>
      <c r="L82" s="32" t="s">
        <v>2880</v>
      </c>
      <c r="M82" s="32" t="s">
        <v>223</v>
      </c>
      <c r="N82" s="40">
        <v>1</v>
      </c>
      <c r="O82" s="32">
        <v>1</v>
      </c>
      <c r="P82" s="33">
        <v>1</v>
      </c>
      <c r="Q82" s="32">
        <v>1</v>
      </c>
      <c r="R82" s="265">
        <v>1</v>
      </c>
      <c r="S82" s="36">
        <v>0</v>
      </c>
      <c r="T82" s="32">
        <v>4</v>
      </c>
      <c r="U82" s="32">
        <v>4</v>
      </c>
      <c r="V82" s="32" t="s">
        <v>731</v>
      </c>
      <c r="W82" s="32" t="s">
        <v>126</v>
      </c>
      <c r="X82" s="37" t="s">
        <v>478</v>
      </c>
      <c r="Y82" s="32" t="s">
        <v>479</v>
      </c>
    </row>
    <row r="83" spans="1:25" ht="18.75" customHeight="1">
      <c r="A83" s="31">
        <v>80</v>
      </c>
      <c r="B83" s="311"/>
      <c r="C83" s="315"/>
      <c r="D83" s="319"/>
      <c r="E83" s="311"/>
      <c r="F83" s="311"/>
      <c r="G83" s="313"/>
      <c r="H83" s="32" t="s">
        <v>2902</v>
      </c>
      <c r="I83" s="32">
        <v>1440</v>
      </c>
      <c r="J83" s="32" t="s">
        <v>2903</v>
      </c>
      <c r="K83" s="32">
        <v>2</v>
      </c>
      <c r="L83" s="32" t="s">
        <v>2903</v>
      </c>
      <c r="M83" s="32" t="s">
        <v>2780</v>
      </c>
      <c r="N83" s="40">
        <v>100</v>
      </c>
      <c r="O83" s="32">
        <v>1</v>
      </c>
      <c r="P83" s="33">
        <v>100</v>
      </c>
      <c r="Q83" s="32">
        <v>1</v>
      </c>
      <c r="R83" s="265">
        <v>2</v>
      </c>
      <c r="S83" s="36">
        <v>85</v>
      </c>
      <c r="T83" s="32">
        <v>5</v>
      </c>
      <c r="U83" s="32">
        <v>90</v>
      </c>
      <c r="V83" s="32" t="s">
        <v>477</v>
      </c>
      <c r="W83" s="32" t="s">
        <v>126</v>
      </c>
      <c r="X83" s="37" t="s">
        <v>478</v>
      </c>
      <c r="Y83" s="32" t="s">
        <v>479</v>
      </c>
    </row>
    <row r="84" spans="1:25" ht="18.75" customHeight="1">
      <c r="A84" s="31">
        <v>81</v>
      </c>
      <c r="B84" s="311"/>
      <c r="C84" s="315"/>
      <c r="D84" s="319"/>
      <c r="E84" s="311"/>
      <c r="F84" s="311"/>
      <c r="G84" s="313"/>
      <c r="H84" s="32" t="s">
        <v>2904</v>
      </c>
      <c r="I84" s="32">
        <v>1500</v>
      </c>
      <c r="J84" s="32" t="s">
        <v>2905</v>
      </c>
      <c r="K84" s="32">
        <v>2</v>
      </c>
      <c r="L84" s="32" t="s">
        <v>2905</v>
      </c>
      <c r="M84" s="32" t="s">
        <v>39</v>
      </c>
      <c r="N84" s="40">
        <v>100</v>
      </c>
      <c r="O84" s="32">
        <v>1</v>
      </c>
      <c r="P84" s="33">
        <v>100</v>
      </c>
      <c r="Q84" s="32">
        <v>1</v>
      </c>
      <c r="R84" s="36">
        <v>3</v>
      </c>
      <c r="S84" s="36">
        <v>70</v>
      </c>
      <c r="T84" s="32">
        <v>20</v>
      </c>
      <c r="U84" s="32">
        <v>90</v>
      </c>
      <c r="V84" s="32" t="s">
        <v>477</v>
      </c>
      <c r="W84" s="32" t="s">
        <v>126</v>
      </c>
      <c r="X84" s="37" t="s">
        <v>478</v>
      </c>
      <c r="Y84" s="32" t="s">
        <v>479</v>
      </c>
    </row>
    <row r="85" spans="1:25" ht="18.75" customHeight="1">
      <c r="A85" s="31">
        <v>82</v>
      </c>
      <c r="B85" s="311"/>
      <c r="C85" s="315"/>
      <c r="D85" s="319"/>
      <c r="E85" s="311"/>
      <c r="F85" s="311"/>
      <c r="G85" s="313"/>
      <c r="H85" s="32" t="s">
        <v>582</v>
      </c>
      <c r="I85" s="32">
        <v>1490</v>
      </c>
      <c r="J85" s="32" t="s">
        <v>2760</v>
      </c>
      <c r="K85" s="32">
        <v>2</v>
      </c>
      <c r="L85" s="32" t="s">
        <v>2760</v>
      </c>
      <c r="M85" s="32" t="s">
        <v>40</v>
      </c>
      <c r="N85" s="40">
        <v>50</v>
      </c>
      <c r="O85" s="32">
        <v>1</v>
      </c>
      <c r="P85" s="33">
        <v>50</v>
      </c>
      <c r="Q85" s="32">
        <v>1</v>
      </c>
      <c r="R85" s="265">
        <v>4</v>
      </c>
      <c r="S85" s="36">
        <v>15</v>
      </c>
      <c r="T85" s="32">
        <v>3</v>
      </c>
      <c r="U85" s="32">
        <v>18</v>
      </c>
      <c r="V85" s="32" t="s">
        <v>477</v>
      </c>
      <c r="W85" s="32" t="s">
        <v>126</v>
      </c>
      <c r="X85" s="37" t="s">
        <v>478</v>
      </c>
      <c r="Y85" s="32" t="s">
        <v>479</v>
      </c>
    </row>
    <row r="86" spans="1:25" ht="18.75" customHeight="1">
      <c r="A86" s="31">
        <v>83</v>
      </c>
      <c r="B86" s="311"/>
      <c r="C86" s="315"/>
      <c r="D86" s="319"/>
      <c r="E86" s="311"/>
      <c r="F86" s="311"/>
      <c r="G86" s="313"/>
      <c r="H86" s="32" t="s">
        <v>580</v>
      </c>
      <c r="I86" s="32">
        <v>3220</v>
      </c>
      <c r="J86" s="32" t="s">
        <v>2906</v>
      </c>
      <c r="K86" s="32">
        <v>3</v>
      </c>
      <c r="L86" s="32" t="s">
        <v>2906</v>
      </c>
      <c r="M86" s="32" t="s">
        <v>258</v>
      </c>
      <c r="N86" s="40">
        <v>30000</v>
      </c>
      <c r="O86" s="32">
        <v>1</v>
      </c>
      <c r="P86" s="33">
        <v>30000</v>
      </c>
      <c r="Q86" s="32">
        <v>1</v>
      </c>
      <c r="R86" s="265">
        <v>5</v>
      </c>
      <c r="S86" s="36">
        <v>0</v>
      </c>
      <c r="T86" s="32">
        <v>5</v>
      </c>
      <c r="U86" s="32">
        <v>5</v>
      </c>
      <c r="V86" s="32" t="s">
        <v>2767</v>
      </c>
      <c r="W86" s="32" t="s">
        <v>126</v>
      </c>
      <c r="X86" s="37" t="s">
        <v>478</v>
      </c>
      <c r="Y86" s="32" t="s">
        <v>479</v>
      </c>
    </row>
    <row r="87" spans="1:25" ht="18.75" customHeight="1">
      <c r="A87" s="31">
        <v>84</v>
      </c>
      <c r="B87" s="311"/>
      <c r="C87" s="315"/>
      <c r="D87" s="319"/>
      <c r="E87" s="311"/>
      <c r="F87" s="311"/>
      <c r="G87" s="313"/>
      <c r="H87" s="32" t="s">
        <v>2907</v>
      </c>
      <c r="I87" s="32">
        <v>10303</v>
      </c>
      <c r="J87" s="32" t="s">
        <v>2908</v>
      </c>
      <c r="K87" s="32">
        <v>3</v>
      </c>
      <c r="L87" s="32" t="s">
        <v>2908</v>
      </c>
      <c r="M87" s="32" t="s">
        <v>223</v>
      </c>
      <c r="N87" s="40">
        <v>1</v>
      </c>
      <c r="O87" s="32">
        <v>1</v>
      </c>
      <c r="P87" s="33">
        <v>1</v>
      </c>
      <c r="Q87" s="32">
        <v>1</v>
      </c>
      <c r="R87" s="265">
        <v>6</v>
      </c>
      <c r="S87" s="36">
        <v>0</v>
      </c>
      <c r="T87" s="32">
        <v>10</v>
      </c>
      <c r="U87" s="32">
        <v>10</v>
      </c>
      <c r="V87" s="32" t="s">
        <v>477</v>
      </c>
      <c r="W87" s="32" t="s">
        <v>126</v>
      </c>
      <c r="X87" s="37" t="s">
        <v>478</v>
      </c>
      <c r="Y87" s="32" t="s">
        <v>479</v>
      </c>
    </row>
    <row r="88" spans="1:25" ht="18.75" customHeight="1">
      <c r="A88" s="31">
        <v>85</v>
      </c>
      <c r="B88" s="311"/>
      <c r="C88" s="315"/>
      <c r="D88" s="319"/>
      <c r="E88" s="311"/>
      <c r="F88" s="311"/>
      <c r="G88" s="314"/>
      <c r="H88" s="32" t="s">
        <v>627</v>
      </c>
      <c r="I88" s="32">
        <v>1130</v>
      </c>
      <c r="J88" s="32" t="s">
        <v>2909</v>
      </c>
      <c r="K88" s="32">
        <v>3</v>
      </c>
      <c r="L88" s="32" t="s">
        <v>2909</v>
      </c>
      <c r="M88" s="32" t="s">
        <v>39</v>
      </c>
      <c r="N88" s="40" t="s">
        <v>2784</v>
      </c>
      <c r="O88" s="32">
        <v>1</v>
      </c>
      <c r="P88" s="33" t="s">
        <v>2784</v>
      </c>
      <c r="Q88" s="32">
        <v>1</v>
      </c>
      <c r="R88" s="48">
        <v>7</v>
      </c>
      <c r="S88" s="36">
        <v>0</v>
      </c>
      <c r="T88" s="32">
        <v>10</v>
      </c>
      <c r="U88" s="32">
        <v>10</v>
      </c>
      <c r="V88" s="32" t="s">
        <v>477</v>
      </c>
      <c r="W88" s="32" t="s">
        <v>126</v>
      </c>
      <c r="X88" s="37" t="s">
        <v>478</v>
      </c>
      <c r="Y88" s="32" t="s">
        <v>479</v>
      </c>
    </row>
    <row r="89" spans="1:25" ht="18.75" customHeight="1">
      <c r="A89" s="31">
        <v>86</v>
      </c>
      <c r="B89" s="311"/>
      <c r="C89" s="315"/>
      <c r="D89" s="311" t="s">
        <v>472</v>
      </c>
      <c r="E89" s="311" t="s">
        <v>943</v>
      </c>
      <c r="F89" s="311" t="s">
        <v>2910</v>
      </c>
      <c r="G89" s="312"/>
      <c r="H89" s="32" t="s">
        <v>2911</v>
      </c>
      <c r="I89" s="42">
        <v>52100</v>
      </c>
      <c r="J89" s="32" t="s">
        <v>2912</v>
      </c>
      <c r="K89" s="32">
        <v>3</v>
      </c>
      <c r="L89" s="32" t="s">
        <v>2912</v>
      </c>
      <c r="M89" s="32" t="s">
        <v>223</v>
      </c>
      <c r="N89" s="40">
        <v>1</v>
      </c>
      <c r="O89" s="42">
        <v>1</v>
      </c>
      <c r="P89" s="33">
        <v>1</v>
      </c>
      <c r="Q89" s="42">
        <v>1</v>
      </c>
      <c r="R89" s="48">
        <v>1</v>
      </c>
      <c r="S89" s="36">
        <v>0</v>
      </c>
      <c r="T89" s="32">
        <v>3</v>
      </c>
      <c r="U89" s="32">
        <v>3</v>
      </c>
      <c r="V89" s="32" t="s">
        <v>2767</v>
      </c>
      <c r="W89" s="32" t="s">
        <v>126</v>
      </c>
      <c r="X89" s="37" t="s">
        <v>478</v>
      </c>
      <c r="Y89" s="32" t="s">
        <v>479</v>
      </c>
    </row>
    <row r="90" spans="1:25" ht="31.5">
      <c r="A90" s="31">
        <v>87</v>
      </c>
      <c r="B90" s="311"/>
      <c r="C90" s="315"/>
      <c r="D90" s="311"/>
      <c r="E90" s="311"/>
      <c r="F90" s="311"/>
      <c r="G90" s="313"/>
      <c r="H90" s="32" t="s">
        <v>2913</v>
      </c>
      <c r="I90" s="42">
        <v>10303</v>
      </c>
      <c r="J90" s="32" t="s">
        <v>2914</v>
      </c>
      <c r="K90" s="32">
        <v>3</v>
      </c>
      <c r="L90" s="32" t="s">
        <v>2914</v>
      </c>
      <c r="M90" s="32" t="s">
        <v>223</v>
      </c>
      <c r="N90" s="40">
        <v>1</v>
      </c>
      <c r="O90" s="42">
        <v>1</v>
      </c>
      <c r="P90" s="33">
        <v>1</v>
      </c>
      <c r="Q90" s="42">
        <v>1</v>
      </c>
      <c r="R90" s="32">
        <v>2</v>
      </c>
      <c r="S90" s="36">
        <v>0</v>
      </c>
      <c r="T90" s="32">
        <v>5</v>
      </c>
      <c r="U90" s="32">
        <v>5</v>
      </c>
      <c r="V90" s="32" t="s">
        <v>493</v>
      </c>
      <c r="W90" s="32" t="s">
        <v>126</v>
      </c>
      <c r="X90" s="37" t="s">
        <v>478</v>
      </c>
      <c r="Y90" s="32" t="s">
        <v>479</v>
      </c>
    </row>
    <row r="91" spans="1:25" ht="31.5">
      <c r="A91" s="31">
        <v>88</v>
      </c>
      <c r="B91" s="311"/>
      <c r="C91" s="315"/>
      <c r="D91" s="311"/>
      <c r="E91" s="311"/>
      <c r="F91" s="311"/>
      <c r="G91" s="313"/>
      <c r="H91" s="32" t="s">
        <v>2915</v>
      </c>
      <c r="I91" s="42">
        <v>10303</v>
      </c>
      <c r="J91" s="32" t="s">
        <v>2916</v>
      </c>
      <c r="K91" s="32">
        <v>3</v>
      </c>
      <c r="L91" s="32" t="s">
        <v>2916</v>
      </c>
      <c r="M91" s="32" t="s">
        <v>223</v>
      </c>
      <c r="N91" s="40">
        <v>1</v>
      </c>
      <c r="O91" s="42">
        <v>1</v>
      </c>
      <c r="P91" s="33">
        <v>1</v>
      </c>
      <c r="Q91" s="42">
        <v>1</v>
      </c>
      <c r="R91" s="36">
        <v>3</v>
      </c>
      <c r="S91" s="36">
        <v>0</v>
      </c>
      <c r="T91" s="32">
        <v>14</v>
      </c>
      <c r="U91" s="32">
        <v>14</v>
      </c>
      <c r="V91" s="32" t="s">
        <v>493</v>
      </c>
      <c r="W91" s="32" t="s">
        <v>126</v>
      </c>
      <c r="X91" s="37" t="s">
        <v>478</v>
      </c>
      <c r="Y91" s="32" t="s">
        <v>479</v>
      </c>
    </row>
    <row r="92" spans="1:25" ht="31.5">
      <c r="A92" s="31">
        <v>89</v>
      </c>
      <c r="B92" s="311"/>
      <c r="C92" s="315"/>
      <c r="D92" s="311"/>
      <c r="E92" s="311"/>
      <c r="F92" s="311"/>
      <c r="G92" s="313"/>
      <c r="H92" s="32" t="s">
        <v>2917</v>
      </c>
      <c r="I92" s="32">
        <v>1440</v>
      </c>
      <c r="J92" s="32" t="s">
        <v>2918</v>
      </c>
      <c r="K92" s="42">
        <v>2</v>
      </c>
      <c r="L92" s="32" t="s">
        <v>2918</v>
      </c>
      <c r="M92" s="32" t="s">
        <v>2780</v>
      </c>
      <c r="N92" s="40">
        <v>100</v>
      </c>
      <c r="O92" s="32">
        <v>1</v>
      </c>
      <c r="P92" s="33">
        <v>100</v>
      </c>
      <c r="Q92" s="32">
        <v>1</v>
      </c>
      <c r="R92" s="265">
        <v>4</v>
      </c>
      <c r="S92" s="36">
        <v>70</v>
      </c>
      <c r="T92" s="32">
        <v>5</v>
      </c>
      <c r="U92" s="32">
        <v>75</v>
      </c>
      <c r="V92" s="32" t="s">
        <v>477</v>
      </c>
      <c r="W92" s="32" t="s">
        <v>126</v>
      </c>
      <c r="X92" s="37" t="s">
        <v>478</v>
      </c>
      <c r="Y92" s="32" t="s">
        <v>479</v>
      </c>
    </row>
    <row r="93" spans="1:25" ht="18">
      <c r="K93" s="32"/>
      <c r="R93" s="308"/>
    </row>
    <row r="94" spans="1:25" ht="18">
      <c r="K94" s="32"/>
      <c r="R94" s="307"/>
    </row>
    <row r="95" spans="1:25" ht="18">
      <c r="K95" s="32"/>
    </row>
  </sheetData>
  <mergeCells count="120">
    <mergeCell ref="B1:Y1"/>
    <mergeCell ref="A2:A3"/>
    <mergeCell ref="B2:B3"/>
    <mergeCell ref="C2:C3"/>
    <mergeCell ref="D2:D3"/>
    <mergeCell ref="E2:E3"/>
    <mergeCell ref="F2:F3"/>
    <mergeCell ref="G2:G3"/>
    <mergeCell ref="H2:Y2"/>
    <mergeCell ref="D9:D12"/>
    <mergeCell ref="E9:E12"/>
    <mergeCell ref="F9:F12"/>
    <mergeCell ref="G9:G12"/>
    <mergeCell ref="D13:D14"/>
    <mergeCell ref="E13:E14"/>
    <mergeCell ref="F13:F14"/>
    <mergeCell ref="G13:G14"/>
    <mergeCell ref="B4:B92"/>
    <mergeCell ref="C4:C92"/>
    <mergeCell ref="D4:D5"/>
    <mergeCell ref="E4:E5"/>
    <mergeCell ref="F4:F5"/>
    <mergeCell ref="G4:G5"/>
    <mergeCell ref="D6:D8"/>
    <mergeCell ref="E6:E8"/>
    <mergeCell ref="F6:F8"/>
    <mergeCell ref="G6:G8"/>
    <mergeCell ref="D20:D22"/>
    <mergeCell ref="E20:E22"/>
    <mergeCell ref="F20:F22"/>
    <mergeCell ref="G20:G22"/>
    <mergeCell ref="D23:D24"/>
    <mergeCell ref="E23:E24"/>
    <mergeCell ref="F23:F24"/>
    <mergeCell ref="G23:G24"/>
    <mergeCell ref="D15:D17"/>
    <mergeCell ref="E15:E17"/>
    <mergeCell ref="F15:F17"/>
    <mergeCell ref="G15:G17"/>
    <mergeCell ref="D18:D19"/>
    <mergeCell ref="E18:E19"/>
    <mergeCell ref="F18:F19"/>
    <mergeCell ref="G18:G19"/>
    <mergeCell ref="D31:D32"/>
    <mergeCell ref="E31:E32"/>
    <mergeCell ref="F31:F32"/>
    <mergeCell ref="G31:G32"/>
    <mergeCell ref="D33:D35"/>
    <mergeCell ref="E33:E35"/>
    <mergeCell ref="F33:F35"/>
    <mergeCell ref="G33:G35"/>
    <mergeCell ref="D25:D27"/>
    <mergeCell ref="E25:E27"/>
    <mergeCell ref="F25:F27"/>
    <mergeCell ref="G25:G27"/>
    <mergeCell ref="D28:D30"/>
    <mergeCell ref="E28:E30"/>
    <mergeCell ref="F28:F30"/>
    <mergeCell ref="G28:G30"/>
    <mergeCell ref="D42:D46"/>
    <mergeCell ref="E42:E46"/>
    <mergeCell ref="F42:F46"/>
    <mergeCell ref="G42:G46"/>
    <mergeCell ref="D47:D50"/>
    <mergeCell ref="E47:E50"/>
    <mergeCell ref="F47:F50"/>
    <mergeCell ref="G47:G50"/>
    <mergeCell ref="D36:D37"/>
    <mergeCell ref="E36:E37"/>
    <mergeCell ref="F36:F37"/>
    <mergeCell ref="G36:G37"/>
    <mergeCell ref="D38:D40"/>
    <mergeCell ref="E38:E40"/>
    <mergeCell ref="F38:F40"/>
    <mergeCell ref="G38:G40"/>
    <mergeCell ref="D60:D63"/>
    <mergeCell ref="E60:E63"/>
    <mergeCell ref="F60:F63"/>
    <mergeCell ref="G60:G63"/>
    <mergeCell ref="D64:D66"/>
    <mergeCell ref="E64:E66"/>
    <mergeCell ref="F64:F66"/>
    <mergeCell ref="G64:G66"/>
    <mergeCell ref="D51:D55"/>
    <mergeCell ref="E51:E55"/>
    <mergeCell ref="F51:F55"/>
    <mergeCell ref="G51:G55"/>
    <mergeCell ref="D56:D59"/>
    <mergeCell ref="E56:E59"/>
    <mergeCell ref="F56:F59"/>
    <mergeCell ref="G56:G59"/>
    <mergeCell ref="D73:D76"/>
    <mergeCell ref="E73:E76"/>
    <mergeCell ref="F73:F76"/>
    <mergeCell ref="G73:G76"/>
    <mergeCell ref="D77:D78"/>
    <mergeCell ref="E77:E78"/>
    <mergeCell ref="F77:F78"/>
    <mergeCell ref="G77:G78"/>
    <mergeCell ref="D67:D69"/>
    <mergeCell ref="E67:E69"/>
    <mergeCell ref="F67:F69"/>
    <mergeCell ref="G67:G69"/>
    <mergeCell ref="D70:D72"/>
    <mergeCell ref="E70:E72"/>
    <mergeCell ref="F70:F72"/>
    <mergeCell ref="G70:G72"/>
    <mergeCell ref="D89:D92"/>
    <mergeCell ref="E89:E92"/>
    <mergeCell ref="F89:F92"/>
    <mergeCell ref="G89:G92"/>
    <mergeCell ref="R93:R94"/>
    <mergeCell ref="D79:D81"/>
    <mergeCell ref="E79:E81"/>
    <mergeCell ref="F79:F81"/>
    <mergeCell ref="G79:G81"/>
    <mergeCell ref="D82:D88"/>
    <mergeCell ref="E82:E88"/>
    <mergeCell ref="F82:F88"/>
    <mergeCell ref="G82:G8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6"/>
  <sheetViews>
    <sheetView rightToLeft="1" tabSelected="1" topLeftCell="A235" zoomScale="120" zoomScaleNormal="120" workbookViewId="0">
      <selection activeCell="G378" sqref="G378"/>
    </sheetView>
  </sheetViews>
  <sheetFormatPr defaultColWidth="9" defaultRowHeight="15"/>
  <cols>
    <col min="1" max="2" width="9" style="38"/>
    <col min="3" max="3" width="10.140625" style="38" customWidth="1"/>
    <col min="4" max="5" width="9" style="38"/>
    <col min="6" max="6" width="10.42578125" style="38" customWidth="1"/>
    <col min="7" max="7" width="7.140625" style="38" customWidth="1"/>
    <col min="8" max="8" width="41" style="38" customWidth="1"/>
    <col min="9" max="9" width="9.42578125" style="38" customWidth="1"/>
    <col min="10" max="10" width="41" style="38" customWidth="1"/>
    <col min="11" max="11" width="20.140625" style="38" customWidth="1"/>
    <col min="12" max="12" width="50.140625" style="38" customWidth="1"/>
    <col min="13" max="13" width="10.42578125" style="38" customWidth="1"/>
    <col min="14" max="14" width="9.7109375" style="38" customWidth="1"/>
    <col min="15" max="15" width="8.5703125" style="38" customWidth="1"/>
    <col min="16" max="16" width="10.5703125" style="38" customWidth="1"/>
    <col min="17" max="17" width="10.7109375" style="38" customWidth="1"/>
    <col min="18" max="18" width="14.28515625" style="38" customWidth="1"/>
    <col min="19" max="19" width="16.28515625" style="38" customWidth="1"/>
    <col min="20" max="20" width="14.140625" style="38" customWidth="1"/>
    <col min="21" max="21" width="21.140625" style="38" customWidth="1"/>
    <col min="22" max="22" width="52.140625" style="38" customWidth="1"/>
    <col min="23" max="23" width="14.5703125" style="38" customWidth="1"/>
    <col min="24" max="24" width="26.85546875" style="38" customWidth="1"/>
    <col min="25" max="25" width="18.42578125" style="38" customWidth="1"/>
    <col min="26" max="16384" width="9" style="38"/>
  </cols>
  <sheetData>
    <row r="1" spans="1:25" s="23" customFormat="1" ht="19.5">
      <c r="B1" s="322" t="s">
        <v>458</v>
      </c>
      <c r="C1" s="323"/>
      <c r="D1" s="323"/>
      <c r="E1" s="323"/>
      <c r="F1" s="323"/>
      <c r="G1" s="323"/>
      <c r="H1" s="323"/>
      <c r="I1" s="323"/>
      <c r="J1" s="323"/>
      <c r="K1" s="323"/>
      <c r="L1" s="323"/>
      <c r="M1" s="323"/>
      <c r="N1" s="323"/>
      <c r="O1" s="323"/>
      <c r="P1" s="323"/>
      <c r="Q1" s="323"/>
      <c r="R1" s="323"/>
      <c r="S1" s="323"/>
      <c r="T1" s="323"/>
      <c r="U1" s="323"/>
      <c r="V1" s="323"/>
      <c r="W1" s="323"/>
      <c r="X1" s="323"/>
      <c r="Y1" s="324"/>
    </row>
    <row r="2" spans="1:25" s="23" customFormat="1" ht="19.5">
      <c r="A2" s="325" t="s">
        <v>0</v>
      </c>
      <c r="B2" s="325" t="s">
        <v>459</v>
      </c>
      <c r="C2" s="325" t="s">
        <v>1</v>
      </c>
      <c r="D2" s="325" t="s">
        <v>460</v>
      </c>
      <c r="E2" s="325" t="s">
        <v>461</v>
      </c>
      <c r="F2" s="326" t="s">
        <v>4</v>
      </c>
      <c r="G2" s="439" t="s">
        <v>462</v>
      </c>
      <c r="H2" s="330" t="s">
        <v>463</v>
      </c>
      <c r="I2" s="331"/>
      <c r="J2" s="331"/>
      <c r="K2" s="331"/>
      <c r="L2" s="331"/>
      <c r="M2" s="331"/>
      <c r="N2" s="331"/>
      <c r="O2" s="331"/>
      <c r="P2" s="331"/>
      <c r="Q2" s="331"/>
      <c r="R2" s="331"/>
      <c r="S2" s="331"/>
      <c r="T2" s="331"/>
      <c r="U2" s="331"/>
      <c r="V2" s="331"/>
      <c r="W2" s="331"/>
      <c r="X2" s="331"/>
      <c r="Y2" s="332"/>
    </row>
    <row r="3" spans="1:25" s="23" customFormat="1" ht="73.5" customHeight="1" thickBot="1">
      <c r="A3" s="326"/>
      <c r="B3" s="326"/>
      <c r="C3" s="326"/>
      <c r="D3" s="326"/>
      <c r="E3" s="326"/>
      <c r="F3" s="327"/>
      <c r="G3" s="440"/>
      <c r="H3" s="24" t="s">
        <v>8</v>
      </c>
      <c r="I3" s="25" t="s">
        <v>9</v>
      </c>
      <c r="J3" s="24" t="s">
        <v>464</v>
      </c>
      <c r="K3" s="26" t="s">
        <v>465</v>
      </c>
      <c r="L3" s="24" t="s">
        <v>11</v>
      </c>
      <c r="M3" s="27" t="s">
        <v>23</v>
      </c>
      <c r="N3" s="28" t="s">
        <v>26</v>
      </c>
      <c r="O3" s="27" t="s">
        <v>20</v>
      </c>
      <c r="P3" s="27" t="s">
        <v>22</v>
      </c>
      <c r="Q3" s="27" t="s">
        <v>466</v>
      </c>
      <c r="R3" s="24" t="s">
        <v>12</v>
      </c>
      <c r="S3" s="29" t="s">
        <v>467</v>
      </c>
      <c r="T3" s="27" t="s">
        <v>468</v>
      </c>
      <c r="U3" s="30" t="s">
        <v>469</v>
      </c>
      <c r="V3" s="24" t="s">
        <v>16</v>
      </c>
      <c r="W3" s="24" t="s">
        <v>19</v>
      </c>
      <c r="X3" s="30" t="s">
        <v>18</v>
      </c>
      <c r="Y3" s="27" t="s">
        <v>17</v>
      </c>
    </row>
    <row r="4" spans="1:25" ht="33" customHeight="1" thickBot="1">
      <c r="A4" s="31">
        <v>1</v>
      </c>
      <c r="B4" s="311" t="s">
        <v>470</v>
      </c>
      <c r="C4" s="311" t="s">
        <v>2919</v>
      </c>
      <c r="D4" s="319" t="s">
        <v>472</v>
      </c>
      <c r="E4" s="311" t="s">
        <v>2920</v>
      </c>
      <c r="F4" s="311" t="s">
        <v>2921</v>
      </c>
      <c r="G4" s="312">
        <v>203342</v>
      </c>
      <c r="H4" s="32" t="s">
        <v>2922</v>
      </c>
      <c r="I4" s="32">
        <v>10500</v>
      </c>
      <c r="J4" s="32" t="s">
        <v>2923</v>
      </c>
      <c r="K4" s="33">
        <v>3</v>
      </c>
      <c r="L4" s="32" t="s">
        <v>2923</v>
      </c>
      <c r="M4" s="271" t="s">
        <v>2924</v>
      </c>
      <c r="N4" s="35">
        <v>1</v>
      </c>
      <c r="O4" s="35">
        <v>1</v>
      </c>
      <c r="P4" s="35">
        <v>100</v>
      </c>
      <c r="Q4" s="35">
        <v>1</v>
      </c>
      <c r="R4" s="35">
        <v>1</v>
      </c>
      <c r="S4" s="36">
        <v>0</v>
      </c>
      <c r="T4" s="35">
        <v>6</v>
      </c>
      <c r="U4" s="35">
        <v>6</v>
      </c>
      <c r="V4" s="32" t="s">
        <v>2925</v>
      </c>
      <c r="W4" s="32" t="s">
        <v>126</v>
      </c>
      <c r="X4" s="37" t="s">
        <v>478</v>
      </c>
      <c r="Y4" s="32" t="s">
        <v>2926</v>
      </c>
    </row>
    <row r="5" spans="1:25" ht="31.5" customHeight="1" thickBot="1">
      <c r="A5" s="31">
        <v>2</v>
      </c>
      <c r="B5" s="311"/>
      <c r="C5" s="311"/>
      <c r="D5" s="319"/>
      <c r="E5" s="311"/>
      <c r="F5" s="311"/>
      <c r="G5" s="313"/>
      <c r="H5" s="32" t="s">
        <v>2927</v>
      </c>
      <c r="I5" s="32">
        <v>1630</v>
      </c>
      <c r="J5" s="32" t="s">
        <v>2928</v>
      </c>
      <c r="K5" s="33">
        <v>3</v>
      </c>
      <c r="L5" s="32" t="s">
        <v>2928</v>
      </c>
      <c r="M5" s="272" t="s">
        <v>2924</v>
      </c>
      <c r="N5" s="35">
        <v>1</v>
      </c>
      <c r="O5" s="35">
        <v>1</v>
      </c>
      <c r="P5" s="35">
        <v>100</v>
      </c>
      <c r="Q5" s="35">
        <v>1</v>
      </c>
      <c r="R5" s="35">
        <v>2</v>
      </c>
      <c r="S5" s="36">
        <v>0</v>
      </c>
      <c r="T5" s="35">
        <v>6</v>
      </c>
      <c r="U5" s="35">
        <v>6</v>
      </c>
      <c r="V5" s="32" t="s">
        <v>2925</v>
      </c>
      <c r="W5" s="32" t="s">
        <v>126</v>
      </c>
      <c r="X5" s="37" t="s">
        <v>478</v>
      </c>
      <c r="Y5" s="32" t="s">
        <v>2926</v>
      </c>
    </row>
    <row r="6" spans="1:25" ht="30" customHeight="1" thickBot="1">
      <c r="A6" s="31">
        <v>3</v>
      </c>
      <c r="B6" s="311"/>
      <c r="C6" s="311"/>
      <c r="D6" s="319"/>
      <c r="E6" s="311"/>
      <c r="F6" s="311"/>
      <c r="G6" s="313"/>
      <c r="H6" s="32" t="s">
        <v>2929</v>
      </c>
      <c r="I6" s="32">
        <v>50110</v>
      </c>
      <c r="J6" s="32" t="s">
        <v>2930</v>
      </c>
      <c r="K6" s="33">
        <v>3</v>
      </c>
      <c r="L6" s="32" t="s">
        <v>2931</v>
      </c>
      <c r="M6" s="272" t="s">
        <v>2932</v>
      </c>
      <c r="N6" s="35">
        <v>2</v>
      </c>
      <c r="O6" s="35">
        <v>2</v>
      </c>
      <c r="P6" s="35">
        <v>200</v>
      </c>
      <c r="Q6" s="35">
        <v>2</v>
      </c>
      <c r="R6" s="35">
        <v>3</v>
      </c>
      <c r="S6" s="36">
        <v>0</v>
      </c>
      <c r="T6" s="35">
        <v>4</v>
      </c>
      <c r="U6" s="35">
        <v>4</v>
      </c>
      <c r="V6" s="32" t="s">
        <v>2933</v>
      </c>
      <c r="W6" s="32" t="s">
        <v>483</v>
      </c>
      <c r="X6" s="37" t="s">
        <v>478</v>
      </c>
      <c r="Y6" s="32" t="s">
        <v>2926</v>
      </c>
    </row>
    <row r="7" spans="1:25" ht="18" customHeight="1" thickBot="1">
      <c r="A7" s="31">
        <v>4</v>
      </c>
      <c r="B7" s="311"/>
      <c r="C7" s="311"/>
      <c r="D7" s="319"/>
      <c r="E7" s="311"/>
      <c r="F7" s="311"/>
      <c r="G7" s="313"/>
      <c r="H7" s="32" t="s">
        <v>2934</v>
      </c>
      <c r="I7" s="32">
        <v>1280</v>
      </c>
      <c r="J7" s="32" t="s">
        <v>2935</v>
      </c>
      <c r="K7" s="33">
        <v>3</v>
      </c>
      <c r="L7" s="32" t="s">
        <v>2935</v>
      </c>
      <c r="M7" s="272" t="s">
        <v>39</v>
      </c>
      <c r="N7" s="35">
        <v>20</v>
      </c>
      <c r="O7" s="35">
        <v>1</v>
      </c>
      <c r="P7" s="35">
        <v>20</v>
      </c>
      <c r="Q7" s="35">
        <v>1</v>
      </c>
      <c r="R7" s="35">
        <v>4</v>
      </c>
      <c r="S7" s="36">
        <v>0</v>
      </c>
      <c r="T7" s="35">
        <v>5</v>
      </c>
      <c r="U7" s="35">
        <v>5</v>
      </c>
      <c r="V7" s="32" t="s">
        <v>477</v>
      </c>
      <c r="W7" s="32" t="s">
        <v>126</v>
      </c>
      <c r="X7" s="37" t="s">
        <v>478</v>
      </c>
      <c r="Y7" s="32" t="s">
        <v>2926</v>
      </c>
    </row>
    <row r="8" spans="1:25" ht="18" customHeight="1" thickBot="1">
      <c r="A8" s="31">
        <v>5</v>
      </c>
      <c r="B8" s="311"/>
      <c r="C8" s="311"/>
      <c r="D8" s="319"/>
      <c r="E8" s="311"/>
      <c r="F8" s="311"/>
      <c r="G8" s="313"/>
      <c r="H8" s="32" t="s">
        <v>2936</v>
      </c>
      <c r="I8" s="32">
        <v>55101</v>
      </c>
      <c r="J8" s="32" t="s">
        <v>2937</v>
      </c>
      <c r="K8" s="33">
        <v>3</v>
      </c>
      <c r="L8" s="32" t="s">
        <v>2937</v>
      </c>
      <c r="M8" s="272" t="s">
        <v>2938</v>
      </c>
      <c r="N8" s="35">
        <v>1</v>
      </c>
      <c r="O8" s="35">
        <v>1</v>
      </c>
      <c r="P8" s="35">
        <v>500</v>
      </c>
      <c r="Q8" s="35">
        <v>1</v>
      </c>
      <c r="R8" s="35">
        <v>5</v>
      </c>
      <c r="S8" s="36">
        <v>0</v>
      </c>
      <c r="T8" s="35">
        <v>6</v>
      </c>
      <c r="U8" s="35">
        <v>6</v>
      </c>
      <c r="V8" s="32" t="s">
        <v>2933</v>
      </c>
      <c r="W8" s="32" t="s">
        <v>126</v>
      </c>
      <c r="X8" s="37" t="s">
        <v>478</v>
      </c>
      <c r="Y8" s="32" t="s">
        <v>2926</v>
      </c>
    </row>
    <row r="9" spans="1:25" ht="30.75" customHeight="1" thickBot="1">
      <c r="A9" s="31">
        <v>6</v>
      </c>
      <c r="B9" s="311"/>
      <c r="C9" s="311"/>
      <c r="D9" s="319"/>
      <c r="E9" s="311"/>
      <c r="F9" s="311"/>
      <c r="G9" s="313"/>
      <c r="H9" s="32" t="s">
        <v>2939</v>
      </c>
      <c r="I9" s="32">
        <v>1440</v>
      </c>
      <c r="J9" s="32" t="s">
        <v>2940</v>
      </c>
      <c r="K9" s="33">
        <v>2</v>
      </c>
      <c r="L9" s="32" t="s">
        <v>2940</v>
      </c>
      <c r="M9" s="272" t="s">
        <v>2780</v>
      </c>
      <c r="N9" s="35">
        <v>300</v>
      </c>
      <c r="O9" s="35">
        <v>1</v>
      </c>
      <c r="P9" s="35">
        <v>300</v>
      </c>
      <c r="Q9" s="35">
        <v>1</v>
      </c>
      <c r="R9" s="35">
        <v>6</v>
      </c>
      <c r="S9" s="36">
        <v>0</v>
      </c>
      <c r="T9" s="35">
        <v>6</v>
      </c>
      <c r="U9" s="35">
        <v>6</v>
      </c>
      <c r="V9" s="32" t="s">
        <v>2925</v>
      </c>
      <c r="W9" s="32" t="s">
        <v>126</v>
      </c>
      <c r="X9" s="37" t="s">
        <v>478</v>
      </c>
      <c r="Y9" s="32" t="s">
        <v>2926</v>
      </c>
    </row>
    <row r="10" spans="1:25" ht="36.75" thickBot="1">
      <c r="A10" s="31">
        <v>7</v>
      </c>
      <c r="B10" s="311"/>
      <c r="C10" s="311"/>
      <c r="D10" s="319"/>
      <c r="E10" s="311"/>
      <c r="F10" s="311"/>
      <c r="G10" s="313"/>
      <c r="H10" s="32" t="s">
        <v>808</v>
      </c>
      <c r="I10" s="32">
        <v>1490</v>
      </c>
      <c r="J10" s="32" t="s">
        <v>2941</v>
      </c>
      <c r="K10" s="33">
        <v>2</v>
      </c>
      <c r="L10" s="32" t="s">
        <v>2941</v>
      </c>
      <c r="M10" s="272" t="s">
        <v>40</v>
      </c>
      <c r="N10" s="35">
        <v>1000</v>
      </c>
      <c r="O10" s="35">
        <v>1</v>
      </c>
      <c r="P10" s="35">
        <v>1000</v>
      </c>
      <c r="Q10" s="35">
        <v>1</v>
      </c>
      <c r="R10" s="35">
        <v>7</v>
      </c>
      <c r="S10" s="36">
        <v>0</v>
      </c>
      <c r="T10" s="35">
        <v>6</v>
      </c>
      <c r="U10" s="35">
        <v>6</v>
      </c>
      <c r="V10" s="32" t="s">
        <v>477</v>
      </c>
      <c r="W10" s="32" t="s">
        <v>126</v>
      </c>
      <c r="X10" s="37" t="s">
        <v>478</v>
      </c>
      <c r="Y10" s="32" t="s">
        <v>2926</v>
      </c>
    </row>
    <row r="11" spans="1:25" ht="32.25" customHeight="1" thickBot="1">
      <c r="A11" s="31">
        <v>8</v>
      </c>
      <c r="B11" s="311"/>
      <c r="C11" s="311"/>
      <c r="D11" s="319"/>
      <c r="E11" s="311"/>
      <c r="F11" s="311"/>
      <c r="G11" s="314"/>
      <c r="H11" s="32" t="s">
        <v>2942</v>
      </c>
      <c r="I11" s="32">
        <v>28190</v>
      </c>
      <c r="J11" s="32" t="s">
        <v>2943</v>
      </c>
      <c r="K11" s="33">
        <v>3</v>
      </c>
      <c r="L11" s="32" t="s">
        <v>2943</v>
      </c>
      <c r="M11" s="272" t="s">
        <v>2924</v>
      </c>
      <c r="N11" s="35">
        <v>1</v>
      </c>
      <c r="O11" s="35">
        <v>1</v>
      </c>
      <c r="P11" s="35">
        <v>5000</v>
      </c>
      <c r="Q11" s="35">
        <v>1</v>
      </c>
      <c r="R11" s="35">
        <v>8</v>
      </c>
      <c r="S11" s="36">
        <v>0</v>
      </c>
      <c r="T11" s="35">
        <v>8</v>
      </c>
      <c r="U11" s="35">
        <v>8</v>
      </c>
      <c r="V11" s="32" t="s">
        <v>2944</v>
      </c>
      <c r="W11" s="32" t="s">
        <v>126</v>
      </c>
      <c r="X11" s="37" t="s">
        <v>478</v>
      </c>
      <c r="Y11" s="32" t="s">
        <v>2926</v>
      </c>
    </row>
    <row r="12" spans="1:25" ht="36.75" thickBot="1">
      <c r="A12" s="31">
        <v>9</v>
      </c>
      <c r="B12" s="311"/>
      <c r="C12" s="311"/>
      <c r="D12" s="319" t="s">
        <v>472</v>
      </c>
      <c r="E12" s="311" t="s">
        <v>2920</v>
      </c>
      <c r="F12" s="311" t="s">
        <v>2945</v>
      </c>
      <c r="G12" s="312">
        <v>203302</v>
      </c>
      <c r="H12" s="32" t="s">
        <v>808</v>
      </c>
      <c r="I12" s="273">
        <v>1490</v>
      </c>
      <c r="J12" s="274" t="s">
        <v>2946</v>
      </c>
      <c r="K12" s="33">
        <v>2</v>
      </c>
      <c r="L12" s="274" t="s">
        <v>2946</v>
      </c>
      <c r="M12" s="271" t="s">
        <v>40</v>
      </c>
      <c r="N12" s="35">
        <v>1000</v>
      </c>
      <c r="O12" s="35">
        <v>1</v>
      </c>
      <c r="P12" s="35">
        <v>1000</v>
      </c>
      <c r="Q12" s="35">
        <v>1</v>
      </c>
      <c r="R12" s="35">
        <v>1</v>
      </c>
      <c r="S12" s="36">
        <v>0</v>
      </c>
      <c r="T12" s="273">
        <v>6</v>
      </c>
      <c r="U12" s="273">
        <v>6</v>
      </c>
      <c r="V12" s="32" t="s">
        <v>477</v>
      </c>
      <c r="W12" s="32" t="s">
        <v>126</v>
      </c>
      <c r="X12" s="37" t="s">
        <v>478</v>
      </c>
      <c r="Y12" s="32" t="s">
        <v>2926</v>
      </c>
    </row>
    <row r="13" spans="1:25" ht="36.75" thickBot="1">
      <c r="A13" s="31">
        <v>10</v>
      </c>
      <c r="B13" s="311"/>
      <c r="C13" s="311"/>
      <c r="D13" s="319"/>
      <c r="E13" s="311"/>
      <c r="F13" s="311"/>
      <c r="G13" s="313"/>
      <c r="H13" s="32" t="s">
        <v>2947</v>
      </c>
      <c r="I13" s="217">
        <v>1500</v>
      </c>
      <c r="J13" s="275" t="s">
        <v>2948</v>
      </c>
      <c r="K13" s="33">
        <v>3</v>
      </c>
      <c r="L13" s="275" t="s">
        <v>2948</v>
      </c>
      <c r="M13" s="272" t="s">
        <v>39</v>
      </c>
      <c r="N13" s="35">
        <v>20</v>
      </c>
      <c r="O13" s="35">
        <v>1</v>
      </c>
      <c r="P13" s="35">
        <v>20</v>
      </c>
      <c r="Q13" s="35">
        <v>1</v>
      </c>
      <c r="R13" s="35">
        <v>2</v>
      </c>
      <c r="S13" s="36">
        <v>0</v>
      </c>
      <c r="T13" s="217">
        <v>8</v>
      </c>
      <c r="U13" s="217">
        <v>8</v>
      </c>
      <c r="V13" s="32" t="s">
        <v>477</v>
      </c>
      <c r="W13" s="32" t="s">
        <v>126</v>
      </c>
      <c r="X13" s="37" t="s">
        <v>478</v>
      </c>
      <c r="Y13" s="32" t="s">
        <v>2926</v>
      </c>
    </row>
    <row r="14" spans="1:25" ht="38.25" customHeight="1" thickBot="1">
      <c r="A14" s="31">
        <v>11</v>
      </c>
      <c r="B14" s="311"/>
      <c r="C14" s="311"/>
      <c r="D14" s="319"/>
      <c r="E14" s="311"/>
      <c r="F14" s="311"/>
      <c r="G14" s="313"/>
      <c r="H14" s="32" t="s">
        <v>2949</v>
      </c>
      <c r="I14" s="217">
        <v>10500</v>
      </c>
      <c r="J14" s="275" t="s">
        <v>2950</v>
      </c>
      <c r="K14" s="33">
        <v>3</v>
      </c>
      <c r="L14" s="275" t="s">
        <v>2950</v>
      </c>
      <c r="M14" s="272" t="s">
        <v>2924</v>
      </c>
      <c r="N14" s="35">
        <v>1</v>
      </c>
      <c r="O14" s="35">
        <v>1</v>
      </c>
      <c r="P14" s="35">
        <v>100</v>
      </c>
      <c r="Q14" s="35">
        <v>1</v>
      </c>
      <c r="R14" s="35">
        <v>3</v>
      </c>
      <c r="S14" s="36"/>
      <c r="T14" s="217">
        <v>4</v>
      </c>
      <c r="U14" s="217">
        <v>4</v>
      </c>
      <c r="V14" s="32" t="s">
        <v>2925</v>
      </c>
      <c r="W14" s="32" t="s">
        <v>483</v>
      </c>
      <c r="X14" s="37" t="s">
        <v>478</v>
      </c>
      <c r="Y14" s="32" t="s">
        <v>2926</v>
      </c>
    </row>
    <row r="15" spans="1:25" ht="42" customHeight="1" thickBot="1">
      <c r="A15" s="31">
        <v>12</v>
      </c>
      <c r="B15" s="311"/>
      <c r="C15" s="311"/>
      <c r="D15" s="319"/>
      <c r="E15" s="311"/>
      <c r="F15" s="311"/>
      <c r="G15" s="313"/>
      <c r="H15" s="32" t="s">
        <v>2951</v>
      </c>
      <c r="I15" s="217">
        <v>1500</v>
      </c>
      <c r="J15" s="275" t="s">
        <v>2952</v>
      </c>
      <c r="K15" s="33">
        <v>3</v>
      </c>
      <c r="L15" s="275" t="s">
        <v>2952</v>
      </c>
      <c r="M15" s="272" t="s">
        <v>722</v>
      </c>
      <c r="N15" s="35">
        <v>600</v>
      </c>
      <c r="O15" s="35">
        <v>3</v>
      </c>
      <c r="P15" s="35">
        <v>200</v>
      </c>
      <c r="Q15" s="35">
        <v>3</v>
      </c>
      <c r="R15" s="35">
        <v>4</v>
      </c>
      <c r="S15" s="36">
        <v>0</v>
      </c>
      <c r="T15" s="217">
        <v>8</v>
      </c>
      <c r="U15" s="217">
        <v>8</v>
      </c>
      <c r="V15" s="32" t="s">
        <v>2953</v>
      </c>
      <c r="W15" s="32" t="s">
        <v>126</v>
      </c>
      <c r="X15" s="37" t="s">
        <v>478</v>
      </c>
      <c r="Y15" s="32" t="s">
        <v>2926</v>
      </c>
    </row>
    <row r="16" spans="1:25" ht="40.5" customHeight="1" thickBot="1">
      <c r="A16" s="31">
        <v>13</v>
      </c>
      <c r="B16" s="311"/>
      <c r="C16" s="311"/>
      <c r="D16" s="319"/>
      <c r="E16" s="311"/>
      <c r="F16" s="311"/>
      <c r="G16" s="313"/>
      <c r="H16" s="32" t="s">
        <v>2954</v>
      </c>
      <c r="I16" s="217">
        <v>50110</v>
      </c>
      <c r="J16" s="275" t="s">
        <v>2955</v>
      </c>
      <c r="K16" s="33">
        <v>3</v>
      </c>
      <c r="L16" s="275" t="s">
        <v>2955</v>
      </c>
      <c r="M16" s="272" t="s">
        <v>2932</v>
      </c>
      <c r="N16" s="35">
        <v>3</v>
      </c>
      <c r="O16" s="35">
        <v>3</v>
      </c>
      <c r="P16" s="35">
        <v>200</v>
      </c>
      <c r="Q16" s="35">
        <v>3</v>
      </c>
      <c r="R16" s="35">
        <v>5</v>
      </c>
      <c r="S16" s="36">
        <v>0</v>
      </c>
      <c r="T16" s="217">
        <v>4</v>
      </c>
      <c r="U16" s="217">
        <v>4</v>
      </c>
      <c r="V16" s="32" t="s">
        <v>2933</v>
      </c>
      <c r="W16" s="32" t="s">
        <v>483</v>
      </c>
      <c r="X16" s="37" t="s">
        <v>478</v>
      </c>
      <c r="Y16" s="32" t="s">
        <v>2926</v>
      </c>
    </row>
    <row r="17" spans="1:25" ht="36" customHeight="1" thickBot="1">
      <c r="A17" s="31">
        <v>14</v>
      </c>
      <c r="B17" s="311"/>
      <c r="C17" s="311"/>
      <c r="D17" s="319"/>
      <c r="E17" s="311"/>
      <c r="F17" s="311"/>
      <c r="G17" s="313"/>
      <c r="H17" s="32" t="s">
        <v>2956</v>
      </c>
      <c r="I17" s="217">
        <v>13931</v>
      </c>
      <c r="J17" s="275" t="s">
        <v>2957</v>
      </c>
      <c r="K17" s="33">
        <v>3</v>
      </c>
      <c r="L17" s="275" t="s">
        <v>2957</v>
      </c>
      <c r="M17" s="272" t="s">
        <v>2924</v>
      </c>
      <c r="N17" s="35">
        <v>1</v>
      </c>
      <c r="O17" s="35">
        <v>1</v>
      </c>
      <c r="P17" s="35">
        <v>10</v>
      </c>
      <c r="Q17" s="35">
        <v>1</v>
      </c>
      <c r="R17" s="35">
        <v>6</v>
      </c>
      <c r="S17" s="36">
        <v>0</v>
      </c>
      <c r="T17" s="217">
        <v>6</v>
      </c>
      <c r="U17" s="217">
        <v>6</v>
      </c>
      <c r="V17" s="32" t="s">
        <v>2958</v>
      </c>
      <c r="W17" s="32" t="s">
        <v>125</v>
      </c>
      <c r="X17" s="37" t="s">
        <v>478</v>
      </c>
      <c r="Y17" s="32" t="s">
        <v>2926</v>
      </c>
    </row>
    <row r="18" spans="1:25" ht="27" customHeight="1" thickBot="1">
      <c r="A18" s="31">
        <v>15</v>
      </c>
      <c r="B18" s="311"/>
      <c r="C18" s="311"/>
      <c r="D18" s="319"/>
      <c r="E18" s="311"/>
      <c r="F18" s="311"/>
      <c r="G18" s="313"/>
      <c r="H18" s="32" t="s">
        <v>2959</v>
      </c>
      <c r="I18" s="217">
        <v>1280</v>
      </c>
      <c r="J18" s="276" t="s">
        <v>2960</v>
      </c>
      <c r="K18" s="33">
        <v>3</v>
      </c>
      <c r="L18" s="276" t="s">
        <v>2960</v>
      </c>
      <c r="M18" s="272" t="s">
        <v>39</v>
      </c>
      <c r="N18" s="35">
        <v>10</v>
      </c>
      <c r="O18" s="35">
        <v>1</v>
      </c>
      <c r="P18" s="35">
        <v>10</v>
      </c>
      <c r="Q18" s="35">
        <v>1</v>
      </c>
      <c r="R18" s="35">
        <v>7</v>
      </c>
      <c r="S18" s="36">
        <v>0</v>
      </c>
      <c r="T18" s="217">
        <v>4</v>
      </c>
      <c r="U18" s="217">
        <v>4</v>
      </c>
      <c r="V18" s="32" t="s">
        <v>477</v>
      </c>
      <c r="W18" s="32" t="s">
        <v>126</v>
      </c>
      <c r="X18" s="37" t="s">
        <v>478</v>
      </c>
      <c r="Y18" s="32" t="s">
        <v>2926</v>
      </c>
    </row>
    <row r="19" spans="1:25" ht="33" customHeight="1" thickBot="1">
      <c r="A19" s="31">
        <v>16</v>
      </c>
      <c r="B19" s="311"/>
      <c r="C19" s="311"/>
      <c r="D19" s="319"/>
      <c r="E19" s="311"/>
      <c r="F19" s="311"/>
      <c r="G19" s="313"/>
      <c r="H19" s="32" t="s">
        <v>2961</v>
      </c>
      <c r="I19" s="217">
        <v>1461</v>
      </c>
      <c r="J19" s="276" t="s">
        <v>2962</v>
      </c>
      <c r="K19" s="33">
        <v>3</v>
      </c>
      <c r="L19" s="276" t="s">
        <v>2962</v>
      </c>
      <c r="M19" s="272" t="s">
        <v>258</v>
      </c>
      <c r="N19" s="35">
        <v>4000</v>
      </c>
      <c r="O19" s="35">
        <v>1</v>
      </c>
      <c r="P19" s="35">
        <v>4000</v>
      </c>
      <c r="Q19" s="35">
        <v>1</v>
      </c>
      <c r="R19" s="35">
        <v>8</v>
      </c>
      <c r="S19" s="36">
        <v>0</v>
      </c>
      <c r="T19" s="217">
        <v>5</v>
      </c>
      <c r="U19" s="217">
        <v>5</v>
      </c>
      <c r="V19" s="32" t="s">
        <v>477</v>
      </c>
      <c r="W19" s="32" t="s">
        <v>125</v>
      </c>
      <c r="X19" s="37" t="s">
        <v>478</v>
      </c>
      <c r="Y19" s="32" t="s">
        <v>2926</v>
      </c>
    </row>
    <row r="20" spans="1:25" ht="18.75" customHeight="1" thickBot="1">
      <c r="A20" s="31">
        <v>17</v>
      </c>
      <c r="B20" s="311"/>
      <c r="C20" s="311"/>
      <c r="D20" s="319" t="s">
        <v>472</v>
      </c>
      <c r="E20" s="311" t="s">
        <v>2920</v>
      </c>
      <c r="F20" s="311" t="s">
        <v>2963</v>
      </c>
      <c r="G20" s="312">
        <v>204844</v>
      </c>
      <c r="H20" s="274" t="s">
        <v>2964</v>
      </c>
      <c r="I20" s="273">
        <v>1490</v>
      </c>
      <c r="J20" s="274" t="s">
        <v>2965</v>
      </c>
      <c r="K20" s="33">
        <v>2</v>
      </c>
      <c r="L20" s="274" t="s">
        <v>2965</v>
      </c>
      <c r="M20" s="271" t="s">
        <v>40</v>
      </c>
      <c r="N20" s="35">
        <v>1000</v>
      </c>
      <c r="O20" s="35">
        <v>1</v>
      </c>
      <c r="P20" s="35">
        <v>1000</v>
      </c>
      <c r="Q20" s="35">
        <v>1</v>
      </c>
      <c r="R20" s="35">
        <v>1</v>
      </c>
      <c r="S20" s="36">
        <v>0</v>
      </c>
      <c r="T20" s="273">
        <v>6</v>
      </c>
      <c r="U20" s="273">
        <v>6</v>
      </c>
      <c r="V20" s="32" t="s">
        <v>477</v>
      </c>
      <c r="W20" s="32" t="s">
        <v>126</v>
      </c>
      <c r="X20" s="37" t="s">
        <v>478</v>
      </c>
      <c r="Y20" s="32" t="s">
        <v>2926</v>
      </c>
    </row>
    <row r="21" spans="1:25" ht="39" customHeight="1" thickBot="1">
      <c r="A21" s="31">
        <v>18</v>
      </c>
      <c r="B21" s="311"/>
      <c r="C21" s="311"/>
      <c r="D21" s="319"/>
      <c r="E21" s="311"/>
      <c r="F21" s="311"/>
      <c r="G21" s="313"/>
      <c r="H21" s="275" t="s">
        <v>2966</v>
      </c>
      <c r="I21" s="217">
        <v>1500</v>
      </c>
      <c r="J21" s="275" t="s">
        <v>2967</v>
      </c>
      <c r="K21" s="33">
        <v>4</v>
      </c>
      <c r="L21" s="275" t="s">
        <v>2967</v>
      </c>
      <c r="M21" s="272" t="s">
        <v>2465</v>
      </c>
      <c r="N21" s="35">
        <v>2000</v>
      </c>
      <c r="O21" s="35">
        <v>1</v>
      </c>
      <c r="P21" s="35">
        <v>2000</v>
      </c>
      <c r="Q21" s="35">
        <v>1</v>
      </c>
      <c r="R21" s="35">
        <v>2</v>
      </c>
      <c r="S21" s="36">
        <v>0</v>
      </c>
      <c r="T21" s="217">
        <v>8</v>
      </c>
      <c r="U21" s="217">
        <v>8</v>
      </c>
      <c r="V21" s="32" t="s">
        <v>2953</v>
      </c>
      <c r="W21" s="32" t="s">
        <v>126</v>
      </c>
      <c r="X21" s="37" t="s">
        <v>478</v>
      </c>
      <c r="Y21" s="32" t="s">
        <v>2926</v>
      </c>
    </row>
    <row r="22" spans="1:25" ht="26.25" customHeight="1" thickBot="1">
      <c r="A22" s="31">
        <v>19</v>
      </c>
      <c r="B22" s="311"/>
      <c r="C22" s="311"/>
      <c r="D22" s="319"/>
      <c r="E22" s="311"/>
      <c r="F22" s="311"/>
      <c r="G22" s="313"/>
      <c r="H22" s="275" t="s">
        <v>2968</v>
      </c>
      <c r="I22" s="217">
        <v>1500</v>
      </c>
      <c r="J22" s="275" t="s">
        <v>2969</v>
      </c>
      <c r="K22" s="33">
        <v>4</v>
      </c>
      <c r="L22" s="275" t="s">
        <v>2969</v>
      </c>
      <c r="M22" s="272" t="s">
        <v>722</v>
      </c>
      <c r="N22" s="35">
        <v>600</v>
      </c>
      <c r="O22" s="35">
        <v>3</v>
      </c>
      <c r="P22" s="35">
        <v>200</v>
      </c>
      <c r="Q22" s="35">
        <v>3</v>
      </c>
      <c r="R22" s="35">
        <v>3</v>
      </c>
      <c r="S22" s="36">
        <v>0</v>
      </c>
      <c r="T22" s="217">
        <v>6</v>
      </c>
      <c r="U22" s="217">
        <v>6</v>
      </c>
      <c r="V22" s="32" t="s">
        <v>2970</v>
      </c>
      <c r="W22" s="32" t="s">
        <v>126</v>
      </c>
      <c r="X22" s="37" t="s">
        <v>478</v>
      </c>
      <c r="Y22" s="32" t="s">
        <v>2926</v>
      </c>
    </row>
    <row r="23" spans="1:25" ht="30.75" customHeight="1" thickBot="1">
      <c r="A23" s="31">
        <v>20</v>
      </c>
      <c r="B23" s="311"/>
      <c r="C23" s="311"/>
      <c r="D23" s="319"/>
      <c r="E23" s="311"/>
      <c r="F23" s="311"/>
      <c r="G23" s="313"/>
      <c r="H23" s="275" t="s">
        <v>2971</v>
      </c>
      <c r="I23" s="217">
        <v>1440</v>
      </c>
      <c r="J23" s="275" t="s">
        <v>2972</v>
      </c>
      <c r="K23" s="33">
        <v>2</v>
      </c>
      <c r="L23" s="275" t="s">
        <v>2972</v>
      </c>
      <c r="M23" s="272" t="s">
        <v>2780</v>
      </c>
      <c r="N23" s="35">
        <v>300</v>
      </c>
      <c r="O23" s="35">
        <v>1</v>
      </c>
      <c r="P23" s="35">
        <v>300</v>
      </c>
      <c r="Q23" s="35">
        <v>1</v>
      </c>
      <c r="R23" s="35">
        <v>4</v>
      </c>
      <c r="S23" s="36">
        <v>0</v>
      </c>
      <c r="T23" s="217">
        <v>6</v>
      </c>
      <c r="U23" s="217">
        <v>6</v>
      </c>
      <c r="V23" s="32" t="s">
        <v>2925</v>
      </c>
      <c r="W23" s="32" t="s">
        <v>126</v>
      </c>
      <c r="X23" s="37" t="s">
        <v>478</v>
      </c>
      <c r="Y23" s="32" t="s">
        <v>2926</v>
      </c>
    </row>
    <row r="24" spans="1:25" ht="33" customHeight="1" thickBot="1">
      <c r="A24" s="31">
        <v>21</v>
      </c>
      <c r="B24" s="311"/>
      <c r="C24" s="311"/>
      <c r="D24" s="319"/>
      <c r="E24" s="311"/>
      <c r="F24" s="311"/>
      <c r="G24" s="313"/>
      <c r="H24" s="275" t="s">
        <v>2973</v>
      </c>
      <c r="I24" s="217">
        <v>13931</v>
      </c>
      <c r="J24" s="275" t="s">
        <v>2974</v>
      </c>
      <c r="K24" s="33">
        <v>3</v>
      </c>
      <c r="L24" s="275" t="s">
        <v>2974</v>
      </c>
      <c r="M24" s="272" t="s">
        <v>2975</v>
      </c>
      <c r="N24" s="35">
        <v>1</v>
      </c>
      <c r="O24" s="35">
        <v>1</v>
      </c>
      <c r="P24" s="35">
        <v>10</v>
      </c>
      <c r="Q24" s="35">
        <v>1</v>
      </c>
      <c r="R24" s="35">
        <v>5</v>
      </c>
      <c r="S24" s="36">
        <v>0</v>
      </c>
      <c r="T24" s="217">
        <v>5</v>
      </c>
      <c r="U24" s="217">
        <v>5</v>
      </c>
      <c r="V24" s="32" t="s">
        <v>2933</v>
      </c>
      <c r="W24" s="32" t="s">
        <v>125</v>
      </c>
      <c r="X24" s="37" t="s">
        <v>478</v>
      </c>
      <c r="Y24" s="32" t="s">
        <v>2926</v>
      </c>
    </row>
    <row r="25" spans="1:25" ht="23.25" customHeight="1" thickBot="1">
      <c r="A25" s="31">
        <v>22</v>
      </c>
      <c r="B25" s="311"/>
      <c r="C25" s="311"/>
      <c r="D25" s="319"/>
      <c r="E25" s="311"/>
      <c r="F25" s="311"/>
      <c r="G25" s="313"/>
      <c r="H25" s="275" t="s">
        <v>2976</v>
      </c>
      <c r="I25" s="217">
        <v>14301</v>
      </c>
      <c r="J25" s="275" t="s">
        <v>2977</v>
      </c>
      <c r="K25" s="33">
        <v>3</v>
      </c>
      <c r="L25" s="275" t="s">
        <v>2977</v>
      </c>
      <c r="M25" s="272" t="s">
        <v>2975</v>
      </c>
      <c r="N25" s="35">
        <v>1</v>
      </c>
      <c r="O25" s="35">
        <v>1</v>
      </c>
      <c r="P25" s="35">
        <v>5000</v>
      </c>
      <c r="Q25" s="35">
        <v>1</v>
      </c>
      <c r="R25" s="35">
        <v>6</v>
      </c>
      <c r="S25" s="36">
        <v>0</v>
      </c>
      <c r="T25" s="217">
        <v>5</v>
      </c>
      <c r="U25" s="217">
        <v>5</v>
      </c>
      <c r="V25" s="32" t="s">
        <v>233</v>
      </c>
      <c r="W25" s="32" t="s">
        <v>125</v>
      </c>
      <c r="X25" s="37" t="s">
        <v>478</v>
      </c>
      <c r="Y25" s="32" t="s">
        <v>2926</v>
      </c>
    </row>
    <row r="26" spans="1:25" ht="36.75" thickBot="1">
      <c r="A26" s="31">
        <v>23</v>
      </c>
      <c r="B26" s="311"/>
      <c r="C26" s="311"/>
      <c r="D26" s="319"/>
      <c r="E26" s="311"/>
      <c r="F26" s="311"/>
      <c r="G26" s="313"/>
      <c r="H26" s="275" t="s">
        <v>2978</v>
      </c>
      <c r="I26" s="217">
        <v>1280</v>
      </c>
      <c r="J26" s="275" t="s">
        <v>2979</v>
      </c>
      <c r="K26" s="33">
        <v>3</v>
      </c>
      <c r="L26" s="275" t="s">
        <v>2979</v>
      </c>
      <c r="M26" s="272" t="s">
        <v>39</v>
      </c>
      <c r="N26" s="35">
        <v>10</v>
      </c>
      <c r="O26" s="35">
        <v>1</v>
      </c>
      <c r="P26" s="35">
        <v>10</v>
      </c>
      <c r="Q26" s="35">
        <v>1</v>
      </c>
      <c r="R26" s="35">
        <v>7</v>
      </c>
      <c r="S26" s="36">
        <v>0</v>
      </c>
      <c r="T26" s="217">
        <v>4</v>
      </c>
      <c r="U26" s="217">
        <v>4</v>
      </c>
      <c r="V26" s="32" t="s">
        <v>477</v>
      </c>
      <c r="W26" s="32" t="s">
        <v>126</v>
      </c>
      <c r="X26" s="37" t="s">
        <v>478</v>
      </c>
      <c r="Y26" s="32" t="s">
        <v>2926</v>
      </c>
    </row>
    <row r="27" spans="1:25" ht="33.75" customHeight="1" thickBot="1">
      <c r="A27" s="31">
        <v>24</v>
      </c>
      <c r="B27" s="311"/>
      <c r="C27" s="311"/>
      <c r="D27" s="319"/>
      <c r="E27" s="311"/>
      <c r="F27" s="311"/>
      <c r="G27" s="313"/>
      <c r="H27" s="275" t="s">
        <v>2980</v>
      </c>
      <c r="I27" s="217">
        <v>10717</v>
      </c>
      <c r="J27" s="275" t="s">
        <v>2981</v>
      </c>
      <c r="K27" s="33">
        <v>3</v>
      </c>
      <c r="L27" s="275" t="s">
        <v>2981</v>
      </c>
      <c r="M27" s="272" t="s">
        <v>2982</v>
      </c>
      <c r="N27" s="35">
        <v>1</v>
      </c>
      <c r="O27" s="35">
        <v>1</v>
      </c>
      <c r="P27" s="35">
        <v>1</v>
      </c>
      <c r="Q27" s="35">
        <v>1</v>
      </c>
      <c r="R27" s="35">
        <v>8</v>
      </c>
      <c r="S27" s="36">
        <v>0</v>
      </c>
      <c r="T27" s="217">
        <v>2</v>
      </c>
      <c r="U27" s="217">
        <v>2</v>
      </c>
      <c r="V27" s="32" t="s">
        <v>233</v>
      </c>
      <c r="W27" s="32" t="s">
        <v>126</v>
      </c>
      <c r="X27" s="37" t="s">
        <v>478</v>
      </c>
      <c r="Y27" s="32" t="s">
        <v>2926</v>
      </c>
    </row>
    <row r="28" spans="1:25" ht="33" customHeight="1" thickBot="1">
      <c r="A28" s="31">
        <v>25</v>
      </c>
      <c r="B28" s="311"/>
      <c r="C28" s="311"/>
      <c r="D28" s="319" t="s">
        <v>472</v>
      </c>
      <c r="E28" s="311" t="s">
        <v>2920</v>
      </c>
      <c r="F28" s="315" t="s">
        <v>2983</v>
      </c>
      <c r="G28" s="312">
        <v>203298</v>
      </c>
      <c r="H28" s="274" t="s">
        <v>2984</v>
      </c>
      <c r="I28" s="273">
        <v>50110</v>
      </c>
      <c r="J28" s="274" t="s">
        <v>2985</v>
      </c>
      <c r="K28" s="33">
        <v>3</v>
      </c>
      <c r="L28" s="274" t="s">
        <v>2985</v>
      </c>
      <c r="M28" s="271" t="s">
        <v>2932</v>
      </c>
      <c r="N28" s="35">
        <v>3</v>
      </c>
      <c r="O28" s="35">
        <v>3</v>
      </c>
      <c r="P28" s="35">
        <v>200</v>
      </c>
      <c r="Q28" s="35">
        <v>3</v>
      </c>
      <c r="R28" s="35">
        <v>1</v>
      </c>
      <c r="S28" s="36">
        <v>0</v>
      </c>
      <c r="T28" s="273">
        <v>6</v>
      </c>
      <c r="U28" s="273">
        <v>6</v>
      </c>
      <c r="V28" s="32" t="s">
        <v>2933</v>
      </c>
      <c r="W28" s="32" t="s">
        <v>483</v>
      </c>
      <c r="X28" s="37" t="s">
        <v>478</v>
      </c>
      <c r="Y28" s="32" t="s">
        <v>2926</v>
      </c>
    </row>
    <row r="29" spans="1:25" ht="33.75" customHeight="1" thickBot="1">
      <c r="A29" s="31">
        <v>26</v>
      </c>
      <c r="B29" s="311"/>
      <c r="C29" s="311"/>
      <c r="D29" s="319"/>
      <c r="E29" s="311"/>
      <c r="F29" s="315"/>
      <c r="G29" s="313"/>
      <c r="H29" s="275" t="s">
        <v>2986</v>
      </c>
      <c r="I29" s="217">
        <v>1500</v>
      </c>
      <c r="J29" s="275" t="s">
        <v>2987</v>
      </c>
      <c r="K29" s="33">
        <v>4</v>
      </c>
      <c r="L29" s="275" t="s">
        <v>2987</v>
      </c>
      <c r="M29" s="272" t="s">
        <v>722</v>
      </c>
      <c r="N29" s="35">
        <v>600</v>
      </c>
      <c r="O29" s="35">
        <v>3</v>
      </c>
      <c r="P29" s="35">
        <v>200</v>
      </c>
      <c r="Q29" s="35">
        <v>3</v>
      </c>
      <c r="R29" s="35">
        <v>2</v>
      </c>
      <c r="S29" s="36">
        <v>0</v>
      </c>
      <c r="T29" s="217">
        <v>10</v>
      </c>
      <c r="U29" s="217">
        <v>10</v>
      </c>
      <c r="V29" s="32" t="s">
        <v>2953</v>
      </c>
      <c r="W29" s="32" t="s">
        <v>126</v>
      </c>
      <c r="X29" s="37" t="s">
        <v>478</v>
      </c>
      <c r="Y29" s="32" t="s">
        <v>2926</v>
      </c>
    </row>
    <row r="30" spans="1:25" ht="31.5" customHeight="1" thickBot="1">
      <c r="A30" s="31">
        <v>27</v>
      </c>
      <c r="B30" s="311"/>
      <c r="C30" s="311"/>
      <c r="D30" s="319"/>
      <c r="E30" s="311"/>
      <c r="F30" s="315"/>
      <c r="G30" s="313"/>
      <c r="H30" s="275" t="s">
        <v>2988</v>
      </c>
      <c r="I30" s="217">
        <v>1500</v>
      </c>
      <c r="J30" s="275" t="s">
        <v>2989</v>
      </c>
      <c r="K30" s="33">
        <v>4</v>
      </c>
      <c r="L30" s="275" t="s">
        <v>2989</v>
      </c>
      <c r="M30" s="272" t="s">
        <v>722</v>
      </c>
      <c r="N30" s="35">
        <v>600</v>
      </c>
      <c r="O30" s="35">
        <v>3</v>
      </c>
      <c r="P30" s="35">
        <v>200</v>
      </c>
      <c r="Q30" s="35">
        <v>3</v>
      </c>
      <c r="R30" s="35">
        <v>3</v>
      </c>
      <c r="S30" s="36">
        <v>0</v>
      </c>
      <c r="T30" s="217">
        <v>8</v>
      </c>
      <c r="U30" s="217">
        <v>8</v>
      </c>
      <c r="V30" s="32" t="s">
        <v>2953</v>
      </c>
      <c r="W30" s="32" t="s">
        <v>126</v>
      </c>
      <c r="X30" s="37" t="s">
        <v>478</v>
      </c>
      <c r="Y30" s="32" t="s">
        <v>2926</v>
      </c>
    </row>
    <row r="31" spans="1:25" ht="40.5" customHeight="1" thickBot="1">
      <c r="A31" s="31">
        <v>28</v>
      </c>
      <c r="B31" s="311"/>
      <c r="C31" s="311"/>
      <c r="D31" s="319"/>
      <c r="E31" s="311"/>
      <c r="F31" s="315"/>
      <c r="G31" s="313"/>
      <c r="H31" s="275" t="s">
        <v>2990</v>
      </c>
      <c r="I31" s="217">
        <v>1440</v>
      </c>
      <c r="J31" s="275" t="s">
        <v>2991</v>
      </c>
      <c r="K31" s="33">
        <v>3</v>
      </c>
      <c r="L31" s="275" t="s">
        <v>2991</v>
      </c>
      <c r="M31" s="272" t="s">
        <v>2924</v>
      </c>
      <c r="N31" s="35">
        <v>1</v>
      </c>
      <c r="O31" s="35">
        <v>1</v>
      </c>
      <c r="P31" s="35">
        <v>1000</v>
      </c>
      <c r="Q31" s="35">
        <v>1</v>
      </c>
      <c r="R31" s="35">
        <v>4</v>
      </c>
      <c r="S31" s="36">
        <v>0</v>
      </c>
      <c r="T31" s="217">
        <v>6</v>
      </c>
      <c r="U31" s="217">
        <v>6</v>
      </c>
      <c r="V31" s="32" t="s">
        <v>2992</v>
      </c>
      <c r="W31" s="32" t="s">
        <v>126</v>
      </c>
      <c r="X31" s="37" t="s">
        <v>478</v>
      </c>
      <c r="Y31" s="32" t="s">
        <v>2926</v>
      </c>
    </row>
    <row r="32" spans="1:25" ht="23.25" customHeight="1" thickBot="1">
      <c r="A32" s="31">
        <v>29</v>
      </c>
      <c r="B32" s="311"/>
      <c r="C32" s="311"/>
      <c r="D32" s="319"/>
      <c r="E32" s="311"/>
      <c r="F32" s="315"/>
      <c r="G32" s="313"/>
      <c r="H32" s="275" t="s">
        <v>808</v>
      </c>
      <c r="I32" s="217">
        <v>1490</v>
      </c>
      <c r="J32" s="275" t="s">
        <v>2993</v>
      </c>
      <c r="K32" s="33">
        <v>2</v>
      </c>
      <c r="L32" s="275" t="s">
        <v>2993</v>
      </c>
      <c r="M32" s="272" t="s">
        <v>40</v>
      </c>
      <c r="N32" s="35">
        <v>2000</v>
      </c>
      <c r="O32" s="35">
        <v>1</v>
      </c>
      <c r="P32" s="35">
        <v>2000</v>
      </c>
      <c r="Q32" s="35">
        <v>1</v>
      </c>
      <c r="R32" s="35">
        <v>5</v>
      </c>
      <c r="S32" s="36">
        <v>0</v>
      </c>
      <c r="T32" s="217">
        <v>12</v>
      </c>
      <c r="U32" s="217">
        <v>12</v>
      </c>
      <c r="V32" s="32" t="s">
        <v>477</v>
      </c>
      <c r="W32" s="32" t="s">
        <v>126</v>
      </c>
      <c r="X32" s="37" t="s">
        <v>478</v>
      </c>
      <c r="Y32" s="32" t="s">
        <v>2926</v>
      </c>
    </row>
    <row r="33" spans="1:25" ht="27.75" customHeight="1" thickBot="1">
      <c r="A33" s="31">
        <v>30</v>
      </c>
      <c r="B33" s="311"/>
      <c r="C33" s="311"/>
      <c r="D33" s="319"/>
      <c r="E33" s="311"/>
      <c r="F33" s="315"/>
      <c r="G33" s="313"/>
      <c r="H33" s="275" t="s">
        <v>2994</v>
      </c>
      <c r="I33" s="217">
        <v>10500</v>
      </c>
      <c r="J33" s="275" t="s">
        <v>2995</v>
      </c>
      <c r="K33" s="33">
        <v>3</v>
      </c>
      <c r="L33" s="275" t="s">
        <v>2995</v>
      </c>
      <c r="M33" s="272" t="s">
        <v>2924</v>
      </c>
      <c r="N33" s="35">
        <v>1</v>
      </c>
      <c r="O33" s="35">
        <v>1</v>
      </c>
      <c r="P33" s="35">
        <v>100</v>
      </c>
      <c r="Q33" s="35">
        <v>1</v>
      </c>
      <c r="R33" s="35">
        <v>6</v>
      </c>
      <c r="S33" s="36">
        <v>0</v>
      </c>
      <c r="T33" s="217">
        <v>6</v>
      </c>
      <c r="U33" s="217">
        <v>6</v>
      </c>
      <c r="V33" s="32" t="s">
        <v>2992</v>
      </c>
      <c r="W33" s="32" t="s">
        <v>126</v>
      </c>
      <c r="X33" s="37" t="s">
        <v>478</v>
      </c>
      <c r="Y33" s="32" t="s">
        <v>2926</v>
      </c>
    </row>
    <row r="34" spans="1:25" ht="36.75" thickBot="1">
      <c r="A34" s="31">
        <v>31</v>
      </c>
      <c r="B34" s="311"/>
      <c r="C34" s="311"/>
      <c r="D34" s="319"/>
      <c r="E34" s="311"/>
      <c r="F34" s="315"/>
      <c r="G34" s="313"/>
      <c r="H34" s="276" t="s">
        <v>2959</v>
      </c>
      <c r="I34" s="217">
        <v>1280</v>
      </c>
      <c r="J34" s="276" t="s">
        <v>2996</v>
      </c>
      <c r="K34" s="33">
        <v>3</v>
      </c>
      <c r="L34" s="276" t="s">
        <v>2996</v>
      </c>
      <c r="M34" s="272" t="s">
        <v>39</v>
      </c>
      <c r="N34" s="35">
        <v>15</v>
      </c>
      <c r="O34" s="35">
        <v>1</v>
      </c>
      <c r="P34" s="35">
        <v>15</v>
      </c>
      <c r="Q34" s="35">
        <v>1</v>
      </c>
      <c r="R34" s="35">
        <v>7</v>
      </c>
      <c r="S34" s="36">
        <v>0</v>
      </c>
      <c r="T34" s="217">
        <v>8</v>
      </c>
      <c r="U34" s="217">
        <v>8</v>
      </c>
      <c r="V34" s="32" t="s">
        <v>477</v>
      </c>
      <c r="W34" s="32" t="s">
        <v>126</v>
      </c>
      <c r="X34" s="37" t="s">
        <v>478</v>
      </c>
      <c r="Y34" s="32" t="s">
        <v>2926</v>
      </c>
    </row>
    <row r="35" spans="1:25" ht="36.75" customHeight="1" thickBot="1">
      <c r="A35" s="31">
        <v>32</v>
      </c>
      <c r="B35" s="311"/>
      <c r="C35" s="311"/>
      <c r="D35" s="319"/>
      <c r="E35" s="311"/>
      <c r="F35" s="315"/>
      <c r="G35" s="313"/>
      <c r="H35" s="275" t="s">
        <v>2997</v>
      </c>
      <c r="I35" s="217">
        <v>1461</v>
      </c>
      <c r="J35" s="275" t="s">
        <v>2998</v>
      </c>
      <c r="K35" s="33">
        <v>2</v>
      </c>
      <c r="L35" s="275" t="s">
        <v>2998</v>
      </c>
      <c r="M35" s="272" t="s">
        <v>258</v>
      </c>
      <c r="N35" s="35">
        <v>4000</v>
      </c>
      <c r="O35" s="35">
        <v>1</v>
      </c>
      <c r="P35" s="35">
        <v>4000</v>
      </c>
      <c r="Q35" s="35">
        <v>1</v>
      </c>
      <c r="R35" s="35">
        <v>8</v>
      </c>
      <c r="S35" s="36">
        <v>0</v>
      </c>
      <c r="T35" s="217">
        <v>6</v>
      </c>
      <c r="U35" s="217">
        <v>6</v>
      </c>
      <c r="V35" s="32" t="s">
        <v>477</v>
      </c>
      <c r="W35" s="32" t="s">
        <v>483</v>
      </c>
      <c r="X35" s="37" t="s">
        <v>478</v>
      </c>
      <c r="Y35" s="32" t="s">
        <v>2926</v>
      </c>
    </row>
    <row r="36" spans="1:25" ht="48" customHeight="1" thickBot="1">
      <c r="A36" s="31">
        <v>33</v>
      </c>
      <c r="B36" s="311"/>
      <c r="C36" s="311"/>
      <c r="D36" s="319"/>
      <c r="E36" s="311"/>
      <c r="F36" s="315"/>
      <c r="G36" s="313"/>
      <c r="H36" s="275" t="s">
        <v>2999</v>
      </c>
      <c r="I36" s="217">
        <v>13931</v>
      </c>
      <c r="J36" s="275" t="s">
        <v>3000</v>
      </c>
      <c r="K36" s="33">
        <v>3</v>
      </c>
      <c r="L36" s="275" t="s">
        <v>3000</v>
      </c>
      <c r="M36" s="272" t="s">
        <v>2975</v>
      </c>
      <c r="N36" s="35">
        <v>1</v>
      </c>
      <c r="O36" s="35">
        <v>1</v>
      </c>
      <c r="P36" s="35">
        <v>10</v>
      </c>
      <c r="Q36" s="35">
        <v>1</v>
      </c>
      <c r="R36" s="217">
        <v>9</v>
      </c>
      <c r="S36" s="36">
        <v>0</v>
      </c>
      <c r="T36" s="217">
        <v>8</v>
      </c>
      <c r="U36" s="217">
        <v>8</v>
      </c>
      <c r="V36" s="32" t="s">
        <v>2933</v>
      </c>
      <c r="W36" s="32" t="s">
        <v>125</v>
      </c>
      <c r="X36" s="37" t="s">
        <v>478</v>
      </c>
      <c r="Y36" s="32" t="s">
        <v>2926</v>
      </c>
    </row>
    <row r="37" spans="1:25" ht="43.5" customHeight="1" thickBot="1">
      <c r="A37" s="31">
        <v>34</v>
      </c>
      <c r="B37" s="311"/>
      <c r="C37" s="311"/>
      <c r="D37" s="319"/>
      <c r="E37" s="311"/>
      <c r="F37" s="315"/>
      <c r="G37" s="313"/>
      <c r="H37" s="275" t="s">
        <v>3001</v>
      </c>
      <c r="I37" s="217">
        <v>14301</v>
      </c>
      <c r="J37" s="275" t="s">
        <v>3002</v>
      </c>
      <c r="K37" s="33">
        <v>3</v>
      </c>
      <c r="L37" s="275" t="s">
        <v>3002</v>
      </c>
      <c r="M37" s="272" t="s">
        <v>2975</v>
      </c>
      <c r="N37" s="35">
        <v>1</v>
      </c>
      <c r="O37" s="35">
        <v>1</v>
      </c>
      <c r="P37" s="35">
        <v>5000</v>
      </c>
      <c r="Q37" s="35">
        <v>1</v>
      </c>
      <c r="R37" s="217">
        <v>10</v>
      </c>
      <c r="S37" s="36">
        <v>0</v>
      </c>
      <c r="T37" s="217">
        <v>8</v>
      </c>
      <c r="U37" s="217">
        <v>8</v>
      </c>
      <c r="V37" s="32" t="s">
        <v>3003</v>
      </c>
      <c r="W37" s="32" t="s">
        <v>125</v>
      </c>
      <c r="X37" s="37" t="s">
        <v>478</v>
      </c>
      <c r="Y37" s="32" t="s">
        <v>2926</v>
      </c>
    </row>
    <row r="38" spans="1:25" ht="36" customHeight="1" thickBot="1">
      <c r="A38" s="31">
        <v>35</v>
      </c>
      <c r="B38" s="311"/>
      <c r="C38" s="311"/>
      <c r="D38" s="319"/>
      <c r="E38" s="311"/>
      <c r="F38" s="315"/>
      <c r="G38" s="313"/>
      <c r="H38" s="275" t="s">
        <v>3004</v>
      </c>
      <c r="I38" s="217">
        <v>33120</v>
      </c>
      <c r="J38" s="275" t="s">
        <v>3005</v>
      </c>
      <c r="K38" s="33">
        <v>3</v>
      </c>
      <c r="L38" s="275" t="s">
        <v>3005</v>
      </c>
      <c r="M38" s="272" t="s">
        <v>2975</v>
      </c>
      <c r="N38" s="35">
        <v>1</v>
      </c>
      <c r="O38" s="35">
        <v>1</v>
      </c>
      <c r="P38" s="35">
        <v>50</v>
      </c>
      <c r="Q38" s="35">
        <v>1</v>
      </c>
      <c r="R38" s="217">
        <v>11</v>
      </c>
      <c r="S38" s="36">
        <v>0</v>
      </c>
      <c r="T38" s="217">
        <v>2</v>
      </c>
      <c r="U38" s="217">
        <v>2</v>
      </c>
      <c r="V38" s="32" t="s">
        <v>233</v>
      </c>
      <c r="W38" s="32" t="s">
        <v>126</v>
      </c>
      <c r="X38" s="37" t="s">
        <v>478</v>
      </c>
      <c r="Y38" s="32" t="s">
        <v>2926</v>
      </c>
    </row>
    <row r="39" spans="1:25" ht="34.5" customHeight="1" thickBot="1">
      <c r="A39" s="31">
        <v>36</v>
      </c>
      <c r="B39" s="311"/>
      <c r="C39" s="311"/>
      <c r="D39" s="319"/>
      <c r="E39" s="311"/>
      <c r="F39" s="315"/>
      <c r="G39" s="314"/>
      <c r="H39" s="275" t="s">
        <v>3006</v>
      </c>
      <c r="I39" s="217">
        <v>14100</v>
      </c>
      <c r="J39" s="275" t="s">
        <v>3007</v>
      </c>
      <c r="K39" s="33">
        <v>3</v>
      </c>
      <c r="L39" s="275" t="s">
        <v>3007</v>
      </c>
      <c r="M39" s="272" t="s">
        <v>2975</v>
      </c>
      <c r="N39" s="35">
        <v>1</v>
      </c>
      <c r="O39" s="35">
        <v>1</v>
      </c>
      <c r="P39" s="35">
        <v>50</v>
      </c>
      <c r="Q39" s="35">
        <v>1</v>
      </c>
      <c r="R39" s="217">
        <v>12</v>
      </c>
      <c r="S39" s="36">
        <v>0</v>
      </c>
      <c r="T39" s="217">
        <v>2</v>
      </c>
      <c r="U39" s="217">
        <v>2</v>
      </c>
      <c r="V39" s="32" t="s">
        <v>233</v>
      </c>
      <c r="W39" s="32" t="s">
        <v>125</v>
      </c>
      <c r="X39" s="37" t="s">
        <v>478</v>
      </c>
      <c r="Y39" s="32" t="s">
        <v>2926</v>
      </c>
    </row>
    <row r="40" spans="1:25" ht="42.75" customHeight="1" thickBot="1">
      <c r="A40" s="31">
        <v>37</v>
      </c>
      <c r="B40" s="311"/>
      <c r="C40" s="311"/>
      <c r="D40" s="319" t="s">
        <v>472</v>
      </c>
      <c r="E40" s="311" t="s">
        <v>2920</v>
      </c>
      <c r="F40" s="311" t="s">
        <v>3008</v>
      </c>
      <c r="G40" s="312">
        <v>203299</v>
      </c>
      <c r="H40" s="274" t="s">
        <v>2939</v>
      </c>
      <c r="I40" s="273">
        <v>1440</v>
      </c>
      <c r="J40" s="274" t="s">
        <v>3009</v>
      </c>
      <c r="K40" s="33">
        <v>2</v>
      </c>
      <c r="L40" s="274" t="s">
        <v>3009</v>
      </c>
      <c r="M40" s="271" t="s">
        <v>2780</v>
      </c>
      <c r="N40" s="35">
        <v>300</v>
      </c>
      <c r="O40" s="35">
        <v>1</v>
      </c>
      <c r="P40" s="35">
        <v>300</v>
      </c>
      <c r="Q40" s="35">
        <v>1</v>
      </c>
      <c r="R40" s="35">
        <v>1</v>
      </c>
      <c r="S40" s="36">
        <v>0</v>
      </c>
      <c r="T40" s="273">
        <v>8</v>
      </c>
      <c r="U40" s="273">
        <v>8</v>
      </c>
      <c r="V40" s="32" t="s">
        <v>2992</v>
      </c>
      <c r="W40" s="32" t="s">
        <v>126</v>
      </c>
      <c r="X40" s="37" t="s">
        <v>478</v>
      </c>
      <c r="Y40" s="32" t="s">
        <v>2926</v>
      </c>
    </row>
    <row r="41" spans="1:25" ht="36.75" thickBot="1">
      <c r="A41" s="31">
        <v>38</v>
      </c>
      <c r="B41" s="311"/>
      <c r="C41" s="311"/>
      <c r="D41" s="319"/>
      <c r="E41" s="311"/>
      <c r="F41" s="311"/>
      <c r="G41" s="313"/>
      <c r="H41" s="276" t="s">
        <v>3010</v>
      </c>
      <c r="I41" s="217">
        <v>1290</v>
      </c>
      <c r="J41" s="276" t="s">
        <v>3011</v>
      </c>
      <c r="K41" s="33">
        <v>3</v>
      </c>
      <c r="L41" s="276" t="s">
        <v>3011</v>
      </c>
      <c r="M41" s="272" t="s">
        <v>2465</v>
      </c>
      <c r="N41" s="35">
        <v>2000</v>
      </c>
      <c r="O41" s="35">
        <v>1</v>
      </c>
      <c r="P41" s="35">
        <v>2000</v>
      </c>
      <c r="Q41" s="35">
        <v>1</v>
      </c>
      <c r="R41" s="35">
        <v>2</v>
      </c>
      <c r="S41" s="36">
        <v>0</v>
      </c>
      <c r="T41" s="217">
        <v>6</v>
      </c>
      <c r="U41" s="217">
        <v>6</v>
      </c>
      <c r="V41" s="32" t="s">
        <v>477</v>
      </c>
      <c r="W41" s="32" t="s">
        <v>126</v>
      </c>
      <c r="X41" s="37" t="s">
        <v>478</v>
      </c>
      <c r="Y41" s="32" t="s">
        <v>2926</v>
      </c>
    </row>
    <row r="42" spans="1:25" ht="37.5" customHeight="1" thickBot="1">
      <c r="A42" s="31">
        <v>39</v>
      </c>
      <c r="B42" s="311"/>
      <c r="C42" s="311"/>
      <c r="D42" s="319"/>
      <c r="E42" s="311"/>
      <c r="F42" s="311"/>
      <c r="G42" s="313"/>
      <c r="H42" s="275" t="s">
        <v>2968</v>
      </c>
      <c r="I42" s="217">
        <v>1500</v>
      </c>
      <c r="J42" s="276" t="s">
        <v>3012</v>
      </c>
      <c r="K42" s="33">
        <v>4</v>
      </c>
      <c r="L42" s="276" t="s">
        <v>3012</v>
      </c>
      <c r="M42" s="272" t="s">
        <v>722</v>
      </c>
      <c r="N42" s="35">
        <v>600</v>
      </c>
      <c r="O42" s="35">
        <v>3</v>
      </c>
      <c r="P42" s="35">
        <v>200</v>
      </c>
      <c r="Q42" s="35">
        <v>3</v>
      </c>
      <c r="R42" s="35">
        <v>3</v>
      </c>
      <c r="S42" s="36">
        <v>0</v>
      </c>
      <c r="T42" s="217">
        <v>4</v>
      </c>
      <c r="U42" s="217">
        <v>4</v>
      </c>
      <c r="V42" s="32" t="s">
        <v>2970</v>
      </c>
      <c r="W42" s="32" t="s">
        <v>126</v>
      </c>
      <c r="X42" s="37" t="s">
        <v>478</v>
      </c>
      <c r="Y42" s="32" t="s">
        <v>2926</v>
      </c>
    </row>
    <row r="43" spans="1:25" ht="36.75" thickBot="1">
      <c r="A43" s="31">
        <v>40</v>
      </c>
      <c r="B43" s="311"/>
      <c r="C43" s="311"/>
      <c r="D43" s="319"/>
      <c r="E43" s="311"/>
      <c r="F43" s="311"/>
      <c r="G43" s="313"/>
      <c r="H43" s="275" t="s">
        <v>808</v>
      </c>
      <c r="I43" s="217">
        <v>1490</v>
      </c>
      <c r="J43" s="275" t="s">
        <v>3013</v>
      </c>
      <c r="K43" s="33">
        <v>2</v>
      </c>
      <c r="L43" s="275" t="s">
        <v>3013</v>
      </c>
      <c r="M43" s="272" t="s">
        <v>40</v>
      </c>
      <c r="N43" s="35">
        <v>1000</v>
      </c>
      <c r="O43" s="35">
        <v>1</v>
      </c>
      <c r="P43" s="35">
        <v>1000</v>
      </c>
      <c r="Q43" s="35">
        <v>1</v>
      </c>
      <c r="R43" s="35">
        <v>4</v>
      </c>
      <c r="S43" s="36">
        <v>0</v>
      </c>
      <c r="T43" s="217">
        <v>5</v>
      </c>
      <c r="U43" s="217">
        <v>5</v>
      </c>
      <c r="V43" s="32" t="s">
        <v>477</v>
      </c>
      <c r="W43" s="32" t="s">
        <v>126</v>
      </c>
      <c r="X43" s="37" t="s">
        <v>478</v>
      </c>
      <c r="Y43" s="32" t="s">
        <v>2926</v>
      </c>
    </row>
    <row r="44" spans="1:25" ht="37.5" customHeight="1" thickBot="1">
      <c r="A44" s="31">
        <v>41</v>
      </c>
      <c r="B44" s="311"/>
      <c r="C44" s="311"/>
      <c r="D44" s="319"/>
      <c r="E44" s="311"/>
      <c r="F44" s="311"/>
      <c r="G44" s="313"/>
      <c r="H44" s="275" t="s">
        <v>3014</v>
      </c>
      <c r="I44" s="217">
        <v>13931</v>
      </c>
      <c r="J44" s="275" t="s">
        <v>3015</v>
      </c>
      <c r="K44" s="33">
        <v>3</v>
      </c>
      <c r="L44" s="275" t="s">
        <v>3015</v>
      </c>
      <c r="M44" s="272" t="s">
        <v>2975</v>
      </c>
      <c r="N44" s="35">
        <v>1</v>
      </c>
      <c r="O44" s="35">
        <v>1</v>
      </c>
      <c r="P44" s="35">
        <v>10</v>
      </c>
      <c r="Q44" s="35">
        <v>1</v>
      </c>
      <c r="R44" s="35">
        <v>5</v>
      </c>
      <c r="S44" s="36">
        <v>0</v>
      </c>
      <c r="T44" s="217">
        <v>5</v>
      </c>
      <c r="U44" s="217">
        <v>5</v>
      </c>
      <c r="V44" s="32" t="s">
        <v>3016</v>
      </c>
      <c r="W44" s="32" t="s">
        <v>125</v>
      </c>
      <c r="X44" s="37" t="s">
        <v>478</v>
      </c>
      <c r="Y44" s="32" t="s">
        <v>2926</v>
      </c>
    </row>
    <row r="45" spans="1:25" ht="28.5" customHeight="1" thickBot="1">
      <c r="A45" s="31">
        <v>42</v>
      </c>
      <c r="B45" s="311"/>
      <c r="C45" s="311"/>
      <c r="D45" s="319"/>
      <c r="E45" s="311"/>
      <c r="F45" s="311"/>
      <c r="G45" s="313"/>
      <c r="H45" s="275" t="s">
        <v>3017</v>
      </c>
      <c r="I45" s="217">
        <v>14301</v>
      </c>
      <c r="J45" s="275" t="s">
        <v>3018</v>
      </c>
      <c r="K45" s="33">
        <v>3</v>
      </c>
      <c r="L45" s="275" t="s">
        <v>3018</v>
      </c>
      <c r="M45" s="272" t="s">
        <v>2975</v>
      </c>
      <c r="N45" s="35">
        <v>1</v>
      </c>
      <c r="O45" s="35">
        <v>1</v>
      </c>
      <c r="P45" s="35">
        <v>5000</v>
      </c>
      <c r="Q45" s="35">
        <v>1</v>
      </c>
      <c r="R45" s="35">
        <v>6</v>
      </c>
      <c r="S45" s="36">
        <v>0</v>
      </c>
      <c r="T45" s="217">
        <v>5</v>
      </c>
      <c r="U45" s="217">
        <v>5</v>
      </c>
      <c r="V45" s="32" t="s">
        <v>3016</v>
      </c>
      <c r="W45" s="32" t="s">
        <v>125</v>
      </c>
      <c r="X45" s="37" t="s">
        <v>478</v>
      </c>
      <c r="Y45" s="32" t="s">
        <v>2926</v>
      </c>
    </row>
    <row r="46" spans="1:25" ht="37.5" customHeight="1" thickBot="1">
      <c r="A46" s="31">
        <v>43</v>
      </c>
      <c r="B46" s="311"/>
      <c r="C46" s="311"/>
      <c r="D46" s="319"/>
      <c r="E46" s="311"/>
      <c r="F46" s="311"/>
      <c r="G46" s="313"/>
      <c r="H46" s="275" t="s">
        <v>3019</v>
      </c>
      <c r="I46" s="217">
        <v>1280</v>
      </c>
      <c r="J46" s="275" t="s">
        <v>3020</v>
      </c>
      <c r="K46" s="33">
        <v>3</v>
      </c>
      <c r="L46" s="275" t="s">
        <v>3020</v>
      </c>
      <c r="M46" s="272" t="s">
        <v>39</v>
      </c>
      <c r="N46" s="35">
        <v>15</v>
      </c>
      <c r="O46" s="35">
        <v>1</v>
      </c>
      <c r="P46" s="35">
        <v>15</v>
      </c>
      <c r="Q46" s="35">
        <v>1</v>
      </c>
      <c r="R46" s="35">
        <v>7</v>
      </c>
      <c r="S46" s="36">
        <v>0</v>
      </c>
      <c r="T46" s="217">
        <v>4</v>
      </c>
      <c r="U46" s="217">
        <v>4</v>
      </c>
      <c r="V46" s="32" t="s">
        <v>477</v>
      </c>
      <c r="W46" s="32" t="s">
        <v>126</v>
      </c>
      <c r="X46" s="37" t="s">
        <v>478</v>
      </c>
      <c r="Y46" s="32" t="s">
        <v>2926</v>
      </c>
    </row>
    <row r="47" spans="1:25" ht="18.75" customHeight="1" thickBot="1">
      <c r="A47" s="31">
        <v>44</v>
      </c>
      <c r="B47" s="311"/>
      <c r="C47" s="311"/>
      <c r="D47" s="319" t="s">
        <v>472</v>
      </c>
      <c r="E47" s="311" t="s">
        <v>2920</v>
      </c>
      <c r="F47" s="311" t="s">
        <v>3021</v>
      </c>
      <c r="G47" s="312">
        <v>204876</v>
      </c>
      <c r="H47" s="274" t="s">
        <v>3022</v>
      </c>
      <c r="I47" s="273">
        <v>10500</v>
      </c>
      <c r="J47" s="274" t="s">
        <v>3023</v>
      </c>
      <c r="K47" s="33">
        <v>3</v>
      </c>
      <c r="L47" s="274" t="s">
        <v>3023</v>
      </c>
      <c r="M47" s="271" t="s">
        <v>2924</v>
      </c>
      <c r="N47" s="35">
        <v>1</v>
      </c>
      <c r="O47" s="35">
        <v>1</v>
      </c>
      <c r="P47" s="35">
        <v>5</v>
      </c>
      <c r="Q47" s="35">
        <v>1</v>
      </c>
      <c r="R47" s="35">
        <v>1</v>
      </c>
      <c r="S47" s="36">
        <v>0</v>
      </c>
      <c r="T47" s="273">
        <v>8</v>
      </c>
      <c r="U47" s="273">
        <v>8</v>
      </c>
      <c r="V47" s="32" t="s">
        <v>3024</v>
      </c>
      <c r="W47" s="32" t="s">
        <v>126</v>
      </c>
      <c r="X47" s="37" t="s">
        <v>478</v>
      </c>
      <c r="Y47" s="32" t="s">
        <v>2926</v>
      </c>
    </row>
    <row r="48" spans="1:25" ht="18.75" customHeight="1" thickBot="1">
      <c r="A48" s="31">
        <v>45</v>
      </c>
      <c r="B48" s="311"/>
      <c r="C48" s="311"/>
      <c r="D48" s="319"/>
      <c r="E48" s="311"/>
      <c r="F48" s="311"/>
      <c r="G48" s="313"/>
      <c r="H48" s="275" t="s">
        <v>3025</v>
      </c>
      <c r="I48" s="217">
        <v>8100</v>
      </c>
      <c r="J48" s="275" t="s">
        <v>3026</v>
      </c>
      <c r="K48" s="33">
        <v>3</v>
      </c>
      <c r="L48" s="275" t="s">
        <v>3026</v>
      </c>
      <c r="M48" s="272" t="s">
        <v>2924</v>
      </c>
      <c r="N48" s="35">
        <v>1</v>
      </c>
      <c r="O48" s="35">
        <v>1</v>
      </c>
      <c r="P48" s="35">
        <v>50</v>
      </c>
      <c r="Q48" s="35">
        <v>1</v>
      </c>
      <c r="R48" s="35">
        <v>2</v>
      </c>
      <c r="S48" s="36">
        <v>0</v>
      </c>
      <c r="T48" s="217">
        <v>6</v>
      </c>
      <c r="U48" s="217">
        <v>6</v>
      </c>
      <c r="V48" s="32" t="s">
        <v>233</v>
      </c>
      <c r="W48" s="32" t="s">
        <v>126</v>
      </c>
      <c r="X48" s="37" t="s">
        <v>478</v>
      </c>
      <c r="Y48" s="32" t="s">
        <v>2926</v>
      </c>
    </row>
    <row r="49" spans="1:25" ht="29.25" customHeight="1" thickBot="1">
      <c r="A49" s="31">
        <v>46</v>
      </c>
      <c r="B49" s="311"/>
      <c r="C49" s="311"/>
      <c r="D49" s="319"/>
      <c r="E49" s="311"/>
      <c r="F49" s="311"/>
      <c r="G49" s="313"/>
      <c r="H49" s="275" t="s">
        <v>3027</v>
      </c>
      <c r="I49" s="217">
        <v>28210</v>
      </c>
      <c r="J49" s="275" t="s">
        <v>3028</v>
      </c>
      <c r="K49" s="33">
        <v>3</v>
      </c>
      <c r="L49" s="275" t="s">
        <v>3028</v>
      </c>
      <c r="M49" s="272" t="s">
        <v>2924</v>
      </c>
      <c r="N49" s="35">
        <v>1</v>
      </c>
      <c r="O49" s="35">
        <v>1</v>
      </c>
      <c r="P49" s="35">
        <v>20</v>
      </c>
      <c r="Q49" s="35">
        <v>1</v>
      </c>
      <c r="R49" s="35">
        <v>3</v>
      </c>
      <c r="S49" s="36">
        <v>0</v>
      </c>
      <c r="T49" s="217">
        <v>8</v>
      </c>
      <c r="U49" s="217">
        <v>8</v>
      </c>
      <c r="V49" s="32" t="s">
        <v>233</v>
      </c>
      <c r="W49" s="32" t="s">
        <v>126</v>
      </c>
      <c r="X49" s="37" t="s">
        <v>478</v>
      </c>
      <c r="Y49" s="32" t="s">
        <v>2926</v>
      </c>
    </row>
    <row r="50" spans="1:25" ht="33" customHeight="1" thickBot="1">
      <c r="A50" s="31">
        <v>47</v>
      </c>
      <c r="B50" s="311"/>
      <c r="C50" s="311"/>
      <c r="D50" s="319"/>
      <c r="E50" s="311"/>
      <c r="F50" s="311"/>
      <c r="G50" s="313"/>
      <c r="H50" s="275" t="s">
        <v>3029</v>
      </c>
      <c r="I50" s="217">
        <v>13110</v>
      </c>
      <c r="J50" s="275" t="s">
        <v>3030</v>
      </c>
      <c r="K50" s="33">
        <v>3</v>
      </c>
      <c r="L50" s="275" t="s">
        <v>3030</v>
      </c>
      <c r="M50" s="272" t="s">
        <v>2924</v>
      </c>
      <c r="N50" s="35">
        <v>1</v>
      </c>
      <c r="O50" s="35">
        <v>1</v>
      </c>
      <c r="P50" s="35">
        <v>5</v>
      </c>
      <c r="Q50" s="35">
        <v>1</v>
      </c>
      <c r="R50" s="35">
        <v>4</v>
      </c>
      <c r="S50" s="36">
        <v>0</v>
      </c>
      <c r="T50" s="217">
        <v>8</v>
      </c>
      <c r="U50" s="217">
        <v>8</v>
      </c>
      <c r="V50" s="32" t="s">
        <v>2992</v>
      </c>
      <c r="W50" s="32" t="s">
        <v>125</v>
      </c>
      <c r="X50" s="37" t="s">
        <v>478</v>
      </c>
      <c r="Y50" s="32" t="s">
        <v>2926</v>
      </c>
    </row>
    <row r="51" spans="1:25" ht="22.5" customHeight="1" thickBot="1">
      <c r="A51" s="31">
        <v>48</v>
      </c>
      <c r="B51" s="311"/>
      <c r="C51" s="311"/>
      <c r="D51" s="319"/>
      <c r="E51" s="311"/>
      <c r="F51" s="311"/>
      <c r="G51" s="313"/>
      <c r="H51" s="275" t="s">
        <v>2968</v>
      </c>
      <c r="I51" s="217">
        <v>1500</v>
      </c>
      <c r="J51" s="275" t="s">
        <v>2969</v>
      </c>
      <c r="K51" s="33">
        <v>4</v>
      </c>
      <c r="L51" s="275" t="s">
        <v>2969</v>
      </c>
      <c r="M51" s="272" t="s">
        <v>722</v>
      </c>
      <c r="N51" s="35">
        <v>600</v>
      </c>
      <c r="O51" s="35">
        <v>3</v>
      </c>
      <c r="P51" s="35">
        <v>200</v>
      </c>
      <c r="Q51" s="35">
        <v>3</v>
      </c>
      <c r="R51" s="35">
        <v>5</v>
      </c>
      <c r="S51" s="36">
        <v>0</v>
      </c>
      <c r="T51" s="217">
        <v>4</v>
      </c>
      <c r="U51" s="217">
        <v>4</v>
      </c>
      <c r="V51" s="32" t="s">
        <v>2970</v>
      </c>
      <c r="W51" s="32" t="s">
        <v>126</v>
      </c>
      <c r="X51" s="37" t="s">
        <v>478</v>
      </c>
      <c r="Y51" s="32" t="s">
        <v>2926</v>
      </c>
    </row>
    <row r="52" spans="1:25" ht="35.25" customHeight="1" thickBot="1">
      <c r="A52" s="31">
        <v>49</v>
      </c>
      <c r="B52" s="311"/>
      <c r="C52" s="311"/>
      <c r="D52" s="319"/>
      <c r="E52" s="311"/>
      <c r="F52" s="311"/>
      <c r="G52" s="313"/>
      <c r="H52" s="275" t="s">
        <v>3031</v>
      </c>
      <c r="I52" s="217">
        <v>1440</v>
      </c>
      <c r="J52" s="275" t="s">
        <v>3032</v>
      </c>
      <c r="K52" s="33">
        <v>2</v>
      </c>
      <c r="L52" s="275" t="s">
        <v>3032</v>
      </c>
      <c r="M52" s="272" t="s">
        <v>2780</v>
      </c>
      <c r="N52" s="35">
        <v>200</v>
      </c>
      <c r="O52" s="35">
        <v>1</v>
      </c>
      <c r="P52" s="35">
        <v>200</v>
      </c>
      <c r="Q52" s="35">
        <v>1</v>
      </c>
      <c r="R52" s="35">
        <v>6</v>
      </c>
      <c r="S52" s="36">
        <v>0</v>
      </c>
      <c r="T52" s="217">
        <v>6</v>
      </c>
      <c r="U52" s="217">
        <v>6</v>
      </c>
      <c r="V52" s="32" t="s">
        <v>2992</v>
      </c>
      <c r="W52" s="32" t="s">
        <v>126</v>
      </c>
      <c r="X52" s="37" t="s">
        <v>478</v>
      </c>
      <c r="Y52" s="32" t="s">
        <v>2926</v>
      </c>
    </row>
    <row r="53" spans="1:25" ht="32.25" customHeight="1" thickBot="1">
      <c r="A53" s="31">
        <v>50</v>
      </c>
      <c r="B53" s="311"/>
      <c r="C53" s="311"/>
      <c r="D53" s="319"/>
      <c r="E53" s="311"/>
      <c r="F53" s="311"/>
      <c r="G53" s="313"/>
      <c r="H53" s="275" t="s">
        <v>3033</v>
      </c>
      <c r="I53" s="217">
        <v>1412</v>
      </c>
      <c r="J53" s="275" t="s">
        <v>3034</v>
      </c>
      <c r="K53" s="33">
        <v>2</v>
      </c>
      <c r="L53" s="275" t="s">
        <v>3034</v>
      </c>
      <c r="M53" s="272" t="s">
        <v>2780</v>
      </c>
      <c r="N53" s="35">
        <v>70</v>
      </c>
      <c r="O53" s="35">
        <v>1</v>
      </c>
      <c r="P53" s="35">
        <v>70</v>
      </c>
      <c r="Q53" s="35">
        <v>1</v>
      </c>
      <c r="R53" s="35">
        <v>7</v>
      </c>
      <c r="S53" s="36">
        <v>0</v>
      </c>
      <c r="T53" s="217">
        <v>4</v>
      </c>
      <c r="U53" s="217">
        <v>4</v>
      </c>
      <c r="V53" s="32" t="s">
        <v>2992</v>
      </c>
      <c r="W53" s="32" t="s">
        <v>126</v>
      </c>
      <c r="X53" s="37" t="s">
        <v>478</v>
      </c>
      <c r="Y53" s="32" t="s">
        <v>2926</v>
      </c>
    </row>
    <row r="54" spans="1:25" ht="35.25" customHeight="1" thickBot="1">
      <c r="A54" s="31">
        <v>51</v>
      </c>
      <c r="B54" s="311"/>
      <c r="C54" s="311"/>
      <c r="D54" s="319"/>
      <c r="E54" s="311"/>
      <c r="F54" s="311"/>
      <c r="G54" s="313"/>
      <c r="H54" s="275" t="s">
        <v>3014</v>
      </c>
      <c r="I54" s="217">
        <v>13931</v>
      </c>
      <c r="J54" s="275" t="s">
        <v>3015</v>
      </c>
      <c r="K54" s="33">
        <v>3</v>
      </c>
      <c r="L54" s="275" t="s">
        <v>3015</v>
      </c>
      <c r="M54" s="272" t="s">
        <v>2924</v>
      </c>
      <c r="N54" s="35">
        <v>1</v>
      </c>
      <c r="O54" s="35">
        <v>1</v>
      </c>
      <c r="P54" s="35">
        <v>10</v>
      </c>
      <c r="Q54" s="35">
        <v>1</v>
      </c>
      <c r="R54" s="35">
        <v>8</v>
      </c>
      <c r="S54" s="36">
        <v>0</v>
      </c>
      <c r="T54" s="217">
        <v>5</v>
      </c>
      <c r="U54" s="217">
        <v>5</v>
      </c>
      <c r="V54" s="32" t="s">
        <v>3035</v>
      </c>
      <c r="W54" s="32" t="s">
        <v>125</v>
      </c>
      <c r="X54" s="37" t="s">
        <v>478</v>
      </c>
      <c r="Y54" s="32" t="s">
        <v>2926</v>
      </c>
    </row>
    <row r="55" spans="1:25" ht="38.25" customHeight="1" thickBot="1">
      <c r="A55" s="31">
        <v>52</v>
      </c>
      <c r="B55" s="311"/>
      <c r="C55" s="311"/>
      <c r="D55" s="319"/>
      <c r="E55" s="311"/>
      <c r="F55" s="311"/>
      <c r="G55" s="313"/>
      <c r="H55" s="275" t="s">
        <v>3036</v>
      </c>
      <c r="I55" s="217">
        <v>1130</v>
      </c>
      <c r="J55" s="275" t="s">
        <v>3037</v>
      </c>
      <c r="K55" s="33">
        <v>3</v>
      </c>
      <c r="L55" s="275" t="s">
        <v>3037</v>
      </c>
      <c r="M55" s="272" t="s">
        <v>2924</v>
      </c>
      <c r="N55" s="35">
        <v>1</v>
      </c>
      <c r="O55" s="35">
        <v>1</v>
      </c>
      <c r="P55" s="35">
        <v>1</v>
      </c>
      <c r="Q55" s="35">
        <v>1</v>
      </c>
      <c r="R55" s="217">
        <v>9</v>
      </c>
      <c r="S55" s="36">
        <v>0</v>
      </c>
      <c r="T55" s="217">
        <v>2</v>
      </c>
      <c r="U55" s="217">
        <v>2</v>
      </c>
      <c r="V55" s="32" t="s">
        <v>3038</v>
      </c>
      <c r="W55" s="32" t="s">
        <v>126</v>
      </c>
      <c r="X55" s="37" t="s">
        <v>478</v>
      </c>
      <c r="Y55" s="32" t="s">
        <v>2926</v>
      </c>
    </row>
    <row r="56" spans="1:25" ht="36" customHeight="1" thickBot="1">
      <c r="A56" s="31">
        <v>53</v>
      </c>
      <c r="B56" s="311"/>
      <c r="C56" s="311"/>
      <c r="D56" s="319"/>
      <c r="E56" s="311"/>
      <c r="F56" s="311"/>
      <c r="G56" s="313"/>
      <c r="H56" s="276" t="s">
        <v>3039</v>
      </c>
      <c r="I56" s="217">
        <v>1461</v>
      </c>
      <c r="J56" s="276" t="s">
        <v>3040</v>
      </c>
      <c r="K56" s="33">
        <v>2</v>
      </c>
      <c r="L56" s="276" t="s">
        <v>3040</v>
      </c>
      <c r="M56" s="272" t="s">
        <v>258</v>
      </c>
      <c r="N56" s="35">
        <v>4000</v>
      </c>
      <c r="O56" s="35">
        <v>1</v>
      </c>
      <c r="P56" s="35">
        <v>4000</v>
      </c>
      <c r="Q56" s="35">
        <v>1</v>
      </c>
      <c r="R56" s="217">
        <v>10</v>
      </c>
      <c r="S56" s="36">
        <v>0</v>
      </c>
      <c r="T56" s="217">
        <v>4</v>
      </c>
      <c r="U56" s="217">
        <v>4</v>
      </c>
      <c r="V56" s="32" t="s">
        <v>477</v>
      </c>
      <c r="W56" s="32" t="s">
        <v>483</v>
      </c>
      <c r="X56" s="37" t="s">
        <v>478</v>
      </c>
      <c r="Y56" s="32" t="s">
        <v>2926</v>
      </c>
    </row>
    <row r="57" spans="1:25" ht="27.75" customHeight="1" thickBot="1">
      <c r="A57" s="31">
        <v>54</v>
      </c>
      <c r="B57" s="311"/>
      <c r="C57" s="311"/>
      <c r="D57" s="319"/>
      <c r="E57" s="311"/>
      <c r="F57" s="311"/>
      <c r="G57" s="314"/>
      <c r="H57" s="276" t="s">
        <v>3041</v>
      </c>
      <c r="I57" s="217">
        <v>7290</v>
      </c>
      <c r="J57" s="276" t="s">
        <v>3042</v>
      </c>
      <c r="K57" s="33">
        <v>4</v>
      </c>
      <c r="L57" s="276" t="s">
        <v>3042</v>
      </c>
      <c r="M57" s="272" t="s">
        <v>2924</v>
      </c>
      <c r="N57" s="35">
        <v>1</v>
      </c>
      <c r="O57" s="35">
        <v>1</v>
      </c>
      <c r="P57" s="35">
        <v>30000</v>
      </c>
      <c r="Q57" s="35">
        <v>1</v>
      </c>
      <c r="R57" s="217">
        <v>11</v>
      </c>
      <c r="S57" s="36">
        <v>0</v>
      </c>
      <c r="T57" s="217">
        <v>10</v>
      </c>
      <c r="U57" s="217">
        <v>10</v>
      </c>
      <c r="V57" s="32" t="s">
        <v>233</v>
      </c>
      <c r="W57" s="32" t="s">
        <v>126</v>
      </c>
      <c r="X57" s="37" t="s">
        <v>478</v>
      </c>
      <c r="Y57" s="32" t="s">
        <v>2926</v>
      </c>
    </row>
    <row r="58" spans="1:25" ht="24" customHeight="1" thickBot="1">
      <c r="A58" s="31">
        <v>55</v>
      </c>
      <c r="B58" s="311"/>
      <c r="C58" s="311"/>
      <c r="D58" s="319" t="s">
        <v>472</v>
      </c>
      <c r="E58" s="311" t="s">
        <v>2920</v>
      </c>
      <c r="F58" s="315" t="s">
        <v>474</v>
      </c>
      <c r="G58" s="312">
        <v>204851</v>
      </c>
      <c r="H58" s="274" t="s">
        <v>3043</v>
      </c>
      <c r="I58" s="273">
        <v>1500</v>
      </c>
      <c r="J58" s="274" t="s">
        <v>3044</v>
      </c>
      <c r="K58" s="33">
        <v>4</v>
      </c>
      <c r="L58" s="274" t="s">
        <v>3044</v>
      </c>
      <c r="M58" s="271" t="s">
        <v>722</v>
      </c>
      <c r="N58" s="35">
        <v>600</v>
      </c>
      <c r="O58" s="35">
        <v>1</v>
      </c>
      <c r="P58" s="35">
        <v>600</v>
      </c>
      <c r="Q58" s="35">
        <v>1</v>
      </c>
      <c r="R58" s="35">
        <v>1</v>
      </c>
      <c r="S58" s="36">
        <v>0</v>
      </c>
      <c r="T58" s="273">
        <v>20</v>
      </c>
      <c r="U58" s="273">
        <v>20</v>
      </c>
      <c r="V58" s="32" t="s">
        <v>3045</v>
      </c>
      <c r="W58" s="32" t="s">
        <v>126</v>
      </c>
      <c r="X58" s="37" t="s">
        <v>478</v>
      </c>
      <c r="Y58" s="32" t="s">
        <v>2926</v>
      </c>
    </row>
    <row r="59" spans="1:25" ht="43.5" customHeight="1" thickBot="1">
      <c r="A59" s="31">
        <v>56</v>
      </c>
      <c r="B59" s="311"/>
      <c r="C59" s="311"/>
      <c r="D59" s="319"/>
      <c r="E59" s="311"/>
      <c r="F59" s="315"/>
      <c r="G59" s="313"/>
      <c r="H59" s="275" t="s">
        <v>2968</v>
      </c>
      <c r="I59" s="217">
        <v>1500</v>
      </c>
      <c r="J59" s="275" t="s">
        <v>2969</v>
      </c>
      <c r="K59" s="33">
        <v>4</v>
      </c>
      <c r="L59" s="275" t="s">
        <v>2969</v>
      </c>
      <c r="M59" s="272" t="s">
        <v>722</v>
      </c>
      <c r="N59" s="35">
        <v>600</v>
      </c>
      <c r="O59" s="35">
        <v>3</v>
      </c>
      <c r="P59" s="35">
        <v>200</v>
      </c>
      <c r="Q59" s="35">
        <v>3</v>
      </c>
      <c r="R59" s="35">
        <v>2</v>
      </c>
      <c r="S59" s="36">
        <v>0</v>
      </c>
      <c r="T59" s="217">
        <v>10</v>
      </c>
      <c r="U59" s="217">
        <v>10</v>
      </c>
      <c r="V59" s="32" t="s">
        <v>3045</v>
      </c>
      <c r="W59" s="32" t="s">
        <v>126</v>
      </c>
      <c r="X59" s="37" t="s">
        <v>478</v>
      </c>
      <c r="Y59" s="32" t="s">
        <v>2926</v>
      </c>
    </row>
    <row r="60" spans="1:25" ht="41.25" customHeight="1" thickBot="1">
      <c r="A60" s="31">
        <v>57</v>
      </c>
      <c r="B60" s="311"/>
      <c r="C60" s="311"/>
      <c r="D60" s="319"/>
      <c r="E60" s="311"/>
      <c r="F60" s="315"/>
      <c r="G60" s="313"/>
      <c r="H60" s="275" t="s">
        <v>3046</v>
      </c>
      <c r="I60" s="217">
        <v>1440</v>
      </c>
      <c r="J60" s="275" t="s">
        <v>3047</v>
      </c>
      <c r="K60" s="33">
        <v>2</v>
      </c>
      <c r="L60" s="275" t="s">
        <v>3047</v>
      </c>
      <c r="M60" s="272" t="s">
        <v>2780</v>
      </c>
      <c r="N60" s="35">
        <v>200</v>
      </c>
      <c r="O60" s="35">
        <v>1</v>
      </c>
      <c r="P60" s="35">
        <v>200</v>
      </c>
      <c r="Q60" s="35">
        <v>1</v>
      </c>
      <c r="R60" s="35">
        <v>3</v>
      </c>
      <c r="S60" s="36">
        <v>0</v>
      </c>
      <c r="T60" s="217">
        <v>6</v>
      </c>
      <c r="U60" s="217">
        <v>6</v>
      </c>
      <c r="V60" s="32" t="s">
        <v>3024</v>
      </c>
      <c r="W60" s="32" t="s">
        <v>126</v>
      </c>
      <c r="X60" s="37" t="s">
        <v>478</v>
      </c>
      <c r="Y60" s="32" t="s">
        <v>2926</v>
      </c>
    </row>
    <row r="61" spans="1:25" ht="35.25" customHeight="1" thickBot="1">
      <c r="A61" s="31">
        <v>58</v>
      </c>
      <c r="B61" s="311"/>
      <c r="C61" s="311"/>
      <c r="D61" s="319"/>
      <c r="E61" s="311"/>
      <c r="F61" s="315"/>
      <c r="G61" s="313"/>
      <c r="H61" s="275" t="s">
        <v>3048</v>
      </c>
      <c r="I61" s="217">
        <v>10500</v>
      </c>
      <c r="J61" s="275" t="s">
        <v>3049</v>
      </c>
      <c r="K61" s="33">
        <v>3</v>
      </c>
      <c r="L61" s="275" t="s">
        <v>3049</v>
      </c>
      <c r="M61" s="272" t="s">
        <v>2924</v>
      </c>
      <c r="N61" s="35">
        <v>1</v>
      </c>
      <c r="O61" s="35">
        <v>1</v>
      </c>
      <c r="P61" s="35">
        <v>100</v>
      </c>
      <c r="Q61" s="35">
        <v>1</v>
      </c>
      <c r="R61" s="35">
        <v>4</v>
      </c>
      <c r="S61" s="36">
        <v>0</v>
      </c>
      <c r="T61" s="217">
        <v>4</v>
      </c>
      <c r="U61" s="217">
        <v>4</v>
      </c>
      <c r="V61" s="32" t="s">
        <v>3024</v>
      </c>
      <c r="W61" s="32" t="s">
        <v>126</v>
      </c>
      <c r="X61" s="37" t="s">
        <v>478</v>
      </c>
      <c r="Y61" s="32" t="s">
        <v>2926</v>
      </c>
    </row>
    <row r="62" spans="1:25" ht="31.5" customHeight="1" thickBot="1">
      <c r="A62" s="31">
        <v>59</v>
      </c>
      <c r="B62" s="311"/>
      <c r="C62" s="311"/>
      <c r="D62" s="319"/>
      <c r="E62" s="311"/>
      <c r="F62" s="315"/>
      <c r="G62" s="313"/>
      <c r="H62" s="275" t="s">
        <v>3036</v>
      </c>
      <c r="I62" s="217">
        <v>1130</v>
      </c>
      <c r="J62" s="275" t="s">
        <v>3050</v>
      </c>
      <c r="K62" s="33">
        <v>3</v>
      </c>
      <c r="L62" s="275" t="s">
        <v>3050</v>
      </c>
      <c r="M62" s="272" t="s">
        <v>2924</v>
      </c>
      <c r="N62" s="35">
        <v>1</v>
      </c>
      <c r="O62" s="35">
        <v>1</v>
      </c>
      <c r="P62" s="35">
        <v>100</v>
      </c>
      <c r="Q62" s="35">
        <v>1</v>
      </c>
      <c r="R62" s="35">
        <v>5</v>
      </c>
      <c r="S62" s="36">
        <v>0</v>
      </c>
      <c r="T62" s="217">
        <v>2</v>
      </c>
      <c r="U62" s="217">
        <v>2</v>
      </c>
      <c r="V62" s="32" t="s">
        <v>3024</v>
      </c>
      <c r="W62" s="32" t="s">
        <v>125</v>
      </c>
      <c r="X62" s="37" t="s">
        <v>478</v>
      </c>
      <c r="Y62" s="32" t="s">
        <v>2926</v>
      </c>
    </row>
    <row r="63" spans="1:25" ht="27" customHeight="1" thickBot="1">
      <c r="A63" s="31">
        <v>60</v>
      </c>
      <c r="B63" s="311"/>
      <c r="C63" s="311"/>
      <c r="D63" s="319"/>
      <c r="E63" s="311"/>
      <c r="F63" s="315"/>
      <c r="G63" s="313"/>
      <c r="H63" s="275" t="s">
        <v>3051</v>
      </c>
      <c r="I63" s="217">
        <v>46300</v>
      </c>
      <c r="J63" s="275" t="s">
        <v>3052</v>
      </c>
      <c r="K63" s="33">
        <v>3</v>
      </c>
      <c r="L63" s="275" t="s">
        <v>3052</v>
      </c>
      <c r="M63" s="272" t="s">
        <v>3053</v>
      </c>
      <c r="N63" s="35">
        <v>1</v>
      </c>
      <c r="O63" s="35">
        <v>1</v>
      </c>
      <c r="P63" s="35">
        <v>100</v>
      </c>
      <c r="Q63" s="35">
        <v>1</v>
      </c>
      <c r="R63" s="35">
        <v>6</v>
      </c>
      <c r="S63" s="36">
        <v>0</v>
      </c>
      <c r="T63" s="217">
        <v>2</v>
      </c>
      <c r="U63" s="217">
        <v>2</v>
      </c>
      <c r="V63" s="32" t="s">
        <v>3054</v>
      </c>
      <c r="W63" s="32" t="s">
        <v>126</v>
      </c>
      <c r="X63" s="37" t="s">
        <v>478</v>
      </c>
      <c r="Y63" s="32" t="s">
        <v>2926</v>
      </c>
    </row>
    <row r="64" spans="1:25" ht="34.5" customHeight="1" thickBot="1">
      <c r="A64" s="31">
        <v>61</v>
      </c>
      <c r="B64" s="311"/>
      <c r="C64" s="311"/>
      <c r="D64" s="319"/>
      <c r="E64" s="311"/>
      <c r="F64" s="315"/>
      <c r="G64" s="313"/>
      <c r="H64" s="275" t="s">
        <v>2999</v>
      </c>
      <c r="I64" s="217">
        <v>13931</v>
      </c>
      <c r="J64" s="275" t="s">
        <v>3000</v>
      </c>
      <c r="K64" s="33">
        <v>3</v>
      </c>
      <c r="L64" s="275" t="s">
        <v>3000</v>
      </c>
      <c r="M64" s="272" t="s">
        <v>2573</v>
      </c>
      <c r="N64" s="35">
        <v>10</v>
      </c>
      <c r="O64" s="35">
        <v>1</v>
      </c>
      <c r="P64" s="35">
        <v>10</v>
      </c>
      <c r="Q64" s="35">
        <v>1</v>
      </c>
      <c r="R64" s="35">
        <v>7</v>
      </c>
      <c r="S64" s="36">
        <v>0</v>
      </c>
      <c r="T64" s="217">
        <v>5</v>
      </c>
      <c r="U64" s="217">
        <v>5</v>
      </c>
      <c r="V64" s="32" t="s">
        <v>3016</v>
      </c>
      <c r="W64" s="32" t="s">
        <v>125</v>
      </c>
      <c r="X64" s="37" t="s">
        <v>478</v>
      </c>
      <c r="Y64" s="32" t="s">
        <v>2926</v>
      </c>
    </row>
    <row r="65" spans="1:25" ht="32.25" customHeight="1" thickBot="1">
      <c r="A65" s="31">
        <v>62</v>
      </c>
      <c r="B65" s="311"/>
      <c r="C65" s="311"/>
      <c r="D65" s="319" t="s">
        <v>472</v>
      </c>
      <c r="E65" s="311" t="s">
        <v>2920</v>
      </c>
      <c r="F65" s="315" t="s">
        <v>3055</v>
      </c>
      <c r="G65" s="312">
        <v>204671</v>
      </c>
      <c r="H65" s="274" t="s">
        <v>2994</v>
      </c>
      <c r="I65" s="273">
        <v>10500</v>
      </c>
      <c r="J65" s="274" t="s">
        <v>2995</v>
      </c>
      <c r="K65" s="33">
        <v>3</v>
      </c>
      <c r="L65" s="274" t="s">
        <v>2995</v>
      </c>
      <c r="M65" s="271" t="s">
        <v>2924</v>
      </c>
      <c r="N65" s="35">
        <v>1</v>
      </c>
      <c r="O65" s="35">
        <v>1</v>
      </c>
      <c r="P65" s="35">
        <v>100</v>
      </c>
      <c r="Q65" s="35">
        <v>1</v>
      </c>
      <c r="R65" s="35">
        <v>1</v>
      </c>
      <c r="S65" s="36">
        <v>0</v>
      </c>
      <c r="T65" s="273">
        <v>6</v>
      </c>
      <c r="U65" s="273">
        <v>6</v>
      </c>
      <c r="V65" s="32" t="s">
        <v>3024</v>
      </c>
      <c r="W65" s="32" t="s">
        <v>126</v>
      </c>
      <c r="X65" s="37" t="s">
        <v>478</v>
      </c>
      <c r="Y65" s="32" t="s">
        <v>2926</v>
      </c>
    </row>
    <row r="66" spans="1:25" ht="36.75" customHeight="1" thickBot="1">
      <c r="A66" s="31">
        <v>63</v>
      </c>
      <c r="B66" s="311"/>
      <c r="C66" s="311"/>
      <c r="D66" s="319"/>
      <c r="E66" s="311"/>
      <c r="F66" s="315"/>
      <c r="G66" s="313"/>
      <c r="H66" s="275" t="s">
        <v>3056</v>
      </c>
      <c r="I66" s="217">
        <v>10792</v>
      </c>
      <c r="J66" s="275" t="s">
        <v>3057</v>
      </c>
      <c r="K66" s="33">
        <v>3</v>
      </c>
      <c r="L66" s="275" t="s">
        <v>3057</v>
      </c>
      <c r="M66" s="272" t="s">
        <v>2924</v>
      </c>
      <c r="N66" s="35">
        <v>1</v>
      </c>
      <c r="O66" s="35">
        <v>1</v>
      </c>
      <c r="P66" s="35">
        <v>100</v>
      </c>
      <c r="Q66" s="35">
        <v>1</v>
      </c>
      <c r="R66" s="35">
        <v>2</v>
      </c>
      <c r="S66" s="36">
        <v>0</v>
      </c>
      <c r="T66" s="217">
        <v>6</v>
      </c>
      <c r="U66" s="217">
        <v>6</v>
      </c>
      <c r="V66" s="32" t="s">
        <v>3024</v>
      </c>
      <c r="W66" s="32" t="s">
        <v>126</v>
      </c>
      <c r="X66" s="37" t="s">
        <v>478</v>
      </c>
      <c r="Y66" s="32" t="s">
        <v>2926</v>
      </c>
    </row>
    <row r="67" spans="1:25" ht="30.75" customHeight="1" thickBot="1">
      <c r="A67" s="31">
        <v>64</v>
      </c>
      <c r="B67" s="311"/>
      <c r="C67" s="311"/>
      <c r="D67" s="319"/>
      <c r="E67" s="311"/>
      <c r="F67" s="315"/>
      <c r="G67" s="313"/>
      <c r="H67" s="275" t="s">
        <v>3058</v>
      </c>
      <c r="I67" s="217">
        <v>1440</v>
      </c>
      <c r="J67" s="275" t="s">
        <v>3059</v>
      </c>
      <c r="K67" s="33">
        <v>3</v>
      </c>
      <c r="L67" s="275" t="s">
        <v>3059</v>
      </c>
      <c r="M67" s="272" t="s">
        <v>2924</v>
      </c>
      <c r="N67" s="35">
        <v>1</v>
      </c>
      <c r="O67" s="35">
        <v>1</v>
      </c>
      <c r="P67" s="35">
        <v>1000</v>
      </c>
      <c r="Q67" s="35">
        <v>1</v>
      </c>
      <c r="R67" s="35">
        <v>3</v>
      </c>
      <c r="S67" s="36">
        <v>0</v>
      </c>
      <c r="T67" s="217">
        <v>8</v>
      </c>
      <c r="U67" s="217">
        <v>8</v>
      </c>
      <c r="V67" s="32" t="s">
        <v>3060</v>
      </c>
      <c r="W67" s="32" t="s">
        <v>126</v>
      </c>
      <c r="X67" s="37" t="s">
        <v>478</v>
      </c>
      <c r="Y67" s="32" t="s">
        <v>2926</v>
      </c>
    </row>
    <row r="68" spans="1:25" ht="40.5" customHeight="1" thickBot="1">
      <c r="A68" s="31">
        <v>65</v>
      </c>
      <c r="B68" s="311"/>
      <c r="C68" s="311"/>
      <c r="D68" s="319"/>
      <c r="E68" s="311"/>
      <c r="F68" s="315"/>
      <c r="G68" s="313"/>
      <c r="H68" s="275" t="s">
        <v>3061</v>
      </c>
      <c r="I68" s="217">
        <v>46300</v>
      </c>
      <c r="J68" s="275" t="s">
        <v>3062</v>
      </c>
      <c r="K68" s="33">
        <v>3</v>
      </c>
      <c r="L68" s="275" t="s">
        <v>3062</v>
      </c>
      <c r="M68" s="272" t="s">
        <v>3053</v>
      </c>
      <c r="N68" s="35">
        <v>1</v>
      </c>
      <c r="O68" s="35">
        <v>1</v>
      </c>
      <c r="P68" s="35">
        <v>100</v>
      </c>
      <c r="Q68" s="35">
        <v>1</v>
      </c>
      <c r="R68" s="35">
        <v>4</v>
      </c>
      <c r="S68" s="36">
        <v>0</v>
      </c>
      <c r="T68" s="217">
        <v>2</v>
      </c>
      <c r="U68" s="217">
        <v>2</v>
      </c>
      <c r="V68" s="32" t="s">
        <v>3054</v>
      </c>
      <c r="W68" s="32" t="s">
        <v>126</v>
      </c>
      <c r="X68" s="37" t="s">
        <v>478</v>
      </c>
      <c r="Y68" s="32" t="s">
        <v>2926</v>
      </c>
    </row>
    <row r="69" spans="1:25" ht="35.25" customHeight="1" thickBot="1">
      <c r="A69" s="31">
        <v>66</v>
      </c>
      <c r="B69" s="311"/>
      <c r="C69" s="311"/>
      <c r="D69" s="319"/>
      <c r="E69" s="311"/>
      <c r="F69" s="315"/>
      <c r="G69" s="313"/>
      <c r="H69" s="275" t="s">
        <v>3063</v>
      </c>
      <c r="I69" s="217">
        <v>1130</v>
      </c>
      <c r="J69" s="275" t="s">
        <v>3064</v>
      </c>
      <c r="K69" s="33">
        <v>3</v>
      </c>
      <c r="L69" s="275" t="s">
        <v>3064</v>
      </c>
      <c r="M69" s="272" t="s">
        <v>2924</v>
      </c>
      <c r="N69" s="35">
        <v>1</v>
      </c>
      <c r="O69" s="35">
        <v>1</v>
      </c>
      <c r="P69" s="35">
        <v>500</v>
      </c>
      <c r="Q69" s="35">
        <v>1</v>
      </c>
      <c r="R69" s="35">
        <v>5</v>
      </c>
      <c r="S69" s="36">
        <v>0</v>
      </c>
      <c r="T69" s="217">
        <v>4</v>
      </c>
      <c r="U69" s="217">
        <v>4</v>
      </c>
      <c r="V69" s="32" t="s">
        <v>3024</v>
      </c>
      <c r="W69" s="32" t="s">
        <v>126</v>
      </c>
      <c r="X69" s="37" t="s">
        <v>478</v>
      </c>
      <c r="Y69" s="32" t="s">
        <v>2926</v>
      </c>
    </row>
    <row r="70" spans="1:25" ht="25.5" customHeight="1" thickBot="1">
      <c r="A70" s="31">
        <v>67</v>
      </c>
      <c r="B70" s="311"/>
      <c r="C70" s="311"/>
      <c r="D70" s="319"/>
      <c r="E70" s="311"/>
      <c r="F70" s="315"/>
      <c r="G70" s="313"/>
      <c r="H70" s="275" t="s">
        <v>3065</v>
      </c>
      <c r="I70" s="217">
        <v>1440</v>
      </c>
      <c r="J70" s="275" t="s">
        <v>3066</v>
      </c>
      <c r="K70" s="33">
        <v>2</v>
      </c>
      <c r="L70" s="275" t="s">
        <v>3066</v>
      </c>
      <c r="M70" s="272" t="s">
        <v>2780</v>
      </c>
      <c r="N70" s="35">
        <v>200</v>
      </c>
      <c r="O70" s="35">
        <v>1</v>
      </c>
      <c r="P70" s="35">
        <v>200</v>
      </c>
      <c r="Q70" s="35">
        <v>1</v>
      </c>
      <c r="R70" s="35">
        <v>6</v>
      </c>
      <c r="S70" s="36">
        <v>0</v>
      </c>
      <c r="T70" s="217">
        <v>6</v>
      </c>
      <c r="U70" s="217">
        <v>6</v>
      </c>
      <c r="V70" s="32" t="s">
        <v>3024</v>
      </c>
      <c r="W70" s="32" t="s">
        <v>126</v>
      </c>
      <c r="X70" s="37" t="s">
        <v>478</v>
      </c>
      <c r="Y70" s="32" t="s">
        <v>2926</v>
      </c>
    </row>
    <row r="71" spans="1:25" ht="42" customHeight="1" thickBot="1">
      <c r="A71" s="31">
        <v>68</v>
      </c>
      <c r="B71" s="311"/>
      <c r="C71" s="311"/>
      <c r="D71" s="319"/>
      <c r="E71" s="311"/>
      <c r="F71" s="315"/>
      <c r="G71" s="313"/>
      <c r="H71" s="276" t="s">
        <v>3067</v>
      </c>
      <c r="I71" s="217">
        <v>7290</v>
      </c>
      <c r="J71" s="276" t="s">
        <v>3068</v>
      </c>
      <c r="K71" s="33">
        <v>4</v>
      </c>
      <c r="L71" s="276" t="s">
        <v>3068</v>
      </c>
      <c r="M71" s="272" t="s">
        <v>2924</v>
      </c>
      <c r="N71" s="35">
        <v>1</v>
      </c>
      <c r="O71" s="35">
        <v>1</v>
      </c>
      <c r="P71" s="35">
        <v>200000</v>
      </c>
      <c r="Q71" s="35">
        <v>1</v>
      </c>
      <c r="R71" s="35">
        <v>7</v>
      </c>
      <c r="S71" s="36">
        <v>0</v>
      </c>
      <c r="T71" s="217">
        <v>8</v>
      </c>
      <c r="U71" s="217">
        <v>8</v>
      </c>
      <c r="V71" s="32" t="s">
        <v>233</v>
      </c>
      <c r="W71" s="32" t="s">
        <v>126</v>
      </c>
      <c r="X71" s="37" t="s">
        <v>478</v>
      </c>
      <c r="Y71" s="32" t="s">
        <v>2926</v>
      </c>
    </row>
    <row r="72" spans="1:25" ht="27" customHeight="1" thickBot="1">
      <c r="A72" s="31">
        <v>69</v>
      </c>
      <c r="B72" s="311"/>
      <c r="C72" s="311"/>
      <c r="D72" s="319"/>
      <c r="E72" s="311"/>
      <c r="F72" s="315"/>
      <c r="G72" s="313"/>
      <c r="H72" s="275" t="s">
        <v>2968</v>
      </c>
      <c r="I72" s="217">
        <v>1500</v>
      </c>
      <c r="J72" s="275" t="s">
        <v>3069</v>
      </c>
      <c r="K72" s="33">
        <v>4</v>
      </c>
      <c r="L72" s="275" t="s">
        <v>3069</v>
      </c>
      <c r="M72" s="272" t="s">
        <v>722</v>
      </c>
      <c r="N72" s="35">
        <v>600</v>
      </c>
      <c r="O72" s="35">
        <v>3</v>
      </c>
      <c r="P72" s="35">
        <v>200</v>
      </c>
      <c r="Q72" s="35">
        <v>3</v>
      </c>
      <c r="R72" s="35">
        <v>8</v>
      </c>
      <c r="S72" s="36">
        <v>0</v>
      </c>
      <c r="T72" s="217">
        <v>8</v>
      </c>
      <c r="U72" s="217">
        <v>8</v>
      </c>
      <c r="V72" s="32" t="s">
        <v>3045</v>
      </c>
      <c r="W72" s="32" t="s">
        <v>126</v>
      </c>
      <c r="X72" s="37" t="s">
        <v>478</v>
      </c>
      <c r="Y72" s="32" t="s">
        <v>2926</v>
      </c>
    </row>
    <row r="73" spans="1:25" ht="38.25" customHeight="1" thickBot="1">
      <c r="A73" s="31">
        <v>70</v>
      </c>
      <c r="B73" s="311"/>
      <c r="C73" s="311"/>
      <c r="D73" s="319"/>
      <c r="E73" s="311"/>
      <c r="F73" s="315"/>
      <c r="G73" s="314"/>
      <c r="H73" s="275" t="s">
        <v>2999</v>
      </c>
      <c r="I73" s="217">
        <v>13931</v>
      </c>
      <c r="J73" s="275" t="s">
        <v>3000</v>
      </c>
      <c r="K73" s="33">
        <v>3</v>
      </c>
      <c r="L73" s="275" t="s">
        <v>3000</v>
      </c>
      <c r="M73" s="272" t="s">
        <v>2924</v>
      </c>
      <c r="N73" s="35">
        <v>1</v>
      </c>
      <c r="O73" s="35">
        <v>1</v>
      </c>
      <c r="P73" s="35">
        <v>10</v>
      </c>
      <c r="Q73" s="35">
        <v>1</v>
      </c>
      <c r="R73" s="217">
        <v>9</v>
      </c>
      <c r="S73" s="36">
        <v>0</v>
      </c>
      <c r="T73" s="217">
        <v>5</v>
      </c>
      <c r="U73" s="217">
        <v>5</v>
      </c>
      <c r="V73" s="32" t="s">
        <v>3016</v>
      </c>
      <c r="W73" s="32" t="s">
        <v>125</v>
      </c>
      <c r="X73" s="37" t="s">
        <v>478</v>
      </c>
      <c r="Y73" s="32" t="s">
        <v>2926</v>
      </c>
    </row>
    <row r="74" spans="1:25" ht="39.75" customHeight="1" thickBot="1">
      <c r="A74" s="31">
        <v>71</v>
      </c>
      <c r="B74" s="311"/>
      <c r="C74" s="311"/>
      <c r="D74" s="319" t="s">
        <v>472</v>
      </c>
      <c r="E74" s="311" t="s">
        <v>2920</v>
      </c>
      <c r="F74" s="311" t="s">
        <v>3070</v>
      </c>
      <c r="G74" s="312">
        <v>204681</v>
      </c>
      <c r="H74" s="274" t="s">
        <v>3061</v>
      </c>
      <c r="I74" s="273">
        <v>46300</v>
      </c>
      <c r="J74" s="274" t="s">
        <v>3062</v>
      </c>
      <c r="K74" s="33">
        <v>3</v>
      </c>
      <c r="L74" s="274" t="s">
        <v>3062</v>
      </c>
      <c r="M74" s="271" t="s">
        <v>3053</v>
      </c>
      <c r="N74" s="35">
        <v>1</v>
      </c>
      <c r="O74" s="35">
        <v>1</v>
      </c>
      <c r="P74" s="35">
        <v>100</v>
      </c>
      <c r="Q74" s="35">
        <v>1</v>
      </c>
      <c r="R74" s="35">
        <v>1</v>
      </c>
      <c r="S74" s="36">
        <v>0</v>
      </c>
      <c r="T74" s="273">
        <v>2</v>
      </c>
      <c r="U74" s="273">
        <v>2</v>
      </c>
      <c r="V74" s="32" t="s">
        <v>3054</v>
      </c>
      <c r="W74" s="32" t="s">
        <v>126</v>
      </c>
      <c r="X74" s="37" t="s">
        <v>478</v>
      </c>
      <c r="Y74" s="32" t="s">
        <v>2926</v>
      </c>
    </row>
    <row r="75" spans="1:25" ht="44.25" customHeight="1" thickBot="1">
      <c r="A75" s="31">
        <v>72</v>
      </c>
      <c r="B75" s="311"/>
      <c r="C75" s="311"/>
      <c r="D75" s="319"/>
      <c r="E75" s="311"/>
      <c r="F75" s="311"/>
      <c r="G75" s="313"/>
      <c r="H75" s="275" t="s">
        <v>3065</v>
      </c>
      <c r="I75" s="217">
        <v>1440</v>
      </c>
      <c r="J75" s="275" t="s">
        <v>3066</v>
      </c>
      <c r="K75" s="33">
        <v>2</v>
      </c>
      <c r="L75" s="275" t="s">
        <v>3066</v>
      </c>
      <c r="M75" s="272" t="s">
        <v>2780</v>
      </c>
      <c r="N75" s="35">
        <v>200</v>
      </c>
      <c r="O75" s="35">
        <v>1</v>
      </c>
      <c r="P75" s="35">
        <v>200</v>
      </c>
      <c r="Q75" s="35">
        <v>1</v>
      </c>
      <c r="R75" s="35">
        <v>2</v>
      </c>
      <c r="S75" s="36">
        <v>0</v>
      </c>
      <c r="T75" s="217">
        <v>4</v>
      </c>
      <c r="U75" s="217">
        <v>4</v>
      </c>
      <c r="V75" s="32" t="s">
        <v>3024</v>
      </c>
      <c r="W75" s="32" t="s">
        <v>126</v>
      </c>
      <c r="X75" s="37" t="s">
        <v>478</v>
      </c>
      <c r="Y75" s="32" t="s">
        <v>2926</v>
      </c>
    </row>
    <row r="76" spans="1:25" ht="33.75" customHeight="1" thickBot="1">
      <c r="A76" s="31">
        <v>73</v>
      </c>
      <c r="B76" s="311"/>
      <c r="C76" s="311"/>
      <c r="D76" s="319"/>
      <c r="E76" s="311"/>
      <c r="F76" s="311"/>
      <c r="G76" s="313"/>
      <c r="H76" s="275" t="s">
        <v>3071</v>
      </c>
      <c r="I76" s="217">
        <v>1500</v>
      </c>
      <c r="J76" s="275" t="s">
        <v>3072</v>
      </c>
      <c r="K76" s="33">
        <v>4</v>
      </c>
      <c r="L76" s="275" t="s">
        <v>3072</v>
      </c>
      <c r="M76" s="272" t="s">
        <v>722</v>
      </c>
      <c r="N76" s="35">
        <v>600</v>
      </c>
      <c r="O76" s="35">
        <v>1</v>
      </c>
      <c r="P76" s="35">
        <v>600</v>
      </c>
      <c r="Q76" s="35">
        <v>1</v>
      </c>
      <c r="R76" s="35">
        <v>3</v>
      </c>
      <c r="S76" s="36">
        <v>0</v>
      </c>
      <c r="T76" s="217">
        <v>15</v>
      </c>
      <c r="U76" s="217">
        <v>15</v>
      </c>
      <c r="V76" s="32" t="s">
        <v>3045</v>
      </c>
      <c r="W76" s="32" t="s">
        <v>126</v>
      </c>
      <c r="X76" s="37" t="s">
        <v>478</v>
      </c>
      <c r="Y76" s="32" t="s">
        <v>2926</v>
      </c>
    </row>
    <row r="77" spans="1:25" ht="34.5" customHeight="1" thickBot="1">
      <c r="A77" s="31">
        <v>74</v>
      </c>
      <c r="B77" s="311"/>
      <c r="C77" s="311"/>
      <c r="D77" s="319"/>
      <c r="E77" s="311"/>
      <c r="F77" s="311"/>
      <c r="G77" s="313"/>
      <c r="H77" s="275" t="s">
        <v>3014</v>
      </c>
      <c r="I77" s="217">
        <v>13931</v>
      </c>
      <c r="J77" s="275" t="s">
        <v>3015</v>
      </c>
      <c r="K77" s="33">
        <v>3</v>
      </c>
      <c r="L77" s="275" t="s">
        <v>3015</v>
      </c>
      <c r="M77" s="272" t="s">
        <v>2924</v>
      </c>
      <c r="N77" s="35">
        <v>1</v>
      </c>
      <c r="O77" s="35">
        <v>1</v>
      </c>
      <c r="P77" s="35">
        <v>10</v>
      </c>
      <c r="Q77" s="35">
        <v>1</v>
      </c>
      <c r="R77" s="35">
        <v>4</v>
      </c>
      <c r="S77" s="36">
        <v>0</v>
      </c>
      <c r="T77" s="217">
        <v>5</v>
      </c>
      <c r="U77" s="217">
        <v>5</v>
      </c>
      <c r="V77" s="32" t="s">
        <v>3016</v>
      </c>
      <c r="W77" s="32" t="s">
        <v>125</v>
      </c>
      <c r="X77" s="37" t="s">
        <v>478</v>
      </c>
      <c r="Y77" s="32" t="s">
        <v>2926</v>
      </c>
    </row>
    <row r="78" spans="1:25" ht="37.5" customHeight="1" thickBot="1">
      <c r="A78" s="31">
        <v>75</v>
      </c>
      <c r="B78" s="311"/>
      <c r="C78" s="311"/>
      <c r="D78" s="319"/>
      <c r="E78" s="311"/>
      <c r="F78" s="311"/>
      <c r="G78" s="313"/>
      <c r="H78" s="275" t="s">
        <v>3017</v>
      </c>
      <c r="I78" s="217">
        <v>14301</v>
      </c>
      <c r="J78" s="275" t="s">
        <v>3073</v>
      </c>
      <c r="K78" s="33">
        <v>3</v>
      </c>
      <c r="L78" s="275" t="s">
        <v>3074</v>
      </c>
      <c r="M78" s="272" t="s">
        <v>2924</v>
      </c>
      <c r="N78" s="35">
        <v>1</v>
      </c>
      <c r="O78" s="35">
        <v>1</v>
      </c>
      <c r="P78" s="35">
        <v>1000</v>
      </c>
      <c r="Q78" s="35">
        <v>1</v>
      </c>
      <c r="R78" s="35">
        <v>5</v>
      </c>
      <c r="S78" s="36">
        <v>0</v>
      </c>
      <c r="T78" s="217">
        <v>5</v>
      </c>
      <c r="U78" s="217">
        <v>5</v>
      </c>
      <c r="V78" s="32" t="s">
        <v>3016</v>
      </c>
      <c r="W78" s="32" t="s">
        <v>125</v>
      </c>
      <c r="X78" s="37" t="s">
        <v>478</v>
      </c>
      <c r="Y78" s="32" t="s">
        <v>2926</v>
      </c>
    </row>
    <row r="79" spans="1:25" ht="42" customHeight="1" thickBot="1">
      <c r="A79" s="31">
        <v>76</v>
      </c>
      <c r="B79" s="311"/>
      <c r="C79" s="311"/>
      <c r="D79" s="319"/>
      <c r="E79" s="311"/>
      <c r="F79" s="311"/>
      <c r="G79" s="313"/>
      <c r="H79" s="275" t="s">
        <v>2968</v>
      </c>
      <c r="I79" s="217">
        <v>1500</v>
      </c>
      <c r="J79" s="275" t="s">
        <v>2969</v>
      </c>
      <c r="K79" s="33">
        <v>3</v>
      </c>
      <c r="L79" s="275" t="s">
        <v>2969</v>
      </c>
      <c r="M79" s="272" t="s">
        <v>722</v>
      </c>
      <c r="N79" s="35">
        <v>600</v>
      </c>
      <c r="O79" s="35">
        <v>3</v>
      </c>
      <c r="P79" s="35">
        <v>200</v>
      </c>
      <c r="Q79" s="35">
        <v>3</v>
      </c>
      <c r="R79" s="35">
        <v>6</v>
      </c>
      <c r="S79" s="36">
        <v>0</v>
      </c>
      <c r="T79" s="217">
        <v>5</v>
      </c>
      <c r="U79" s="217">
        <v>5</v>
      </c>
      <c r="V79" s="32" t="s">
        <v>3045</v>
      </c>
      <c r="W79" s="32" t="s">
        <v>126</v>
      </c>
      <c r="X79" s="37" t="s">
        <v>478</v>
      </c>
      <c r="Y79" s="32" t="s">
        <v>2926</v>
      </c>
    </row>
    <row r="80" spans="1:25" ht="42" customHeight="1" thickBot="1">
      <c r="A80" s="31">
        <v>77</v>
      </c>
      <c r="B80" s="311"/>
      <c r="C80" s="311"/>
      <c r="D80" s="319"/>
      <c r="E80" s="311"/>
      <c r="F80" s="311"/>
      <c r="G80" s="313"/>
      <c r="H80" s="275" t="s">
        <v>2954</v>
      </c>
      <c r="I80" s="217">
        <v>50110</v>
      </c>
      <c r="J80" s="275" t="s">
        <v>2985</v>
      </c>
      <c r="K80" s="33">
        <v>3</v>
      </c>
      <c r="L80" s="275" t="s">
        <v>2985</v>
      </c>
      <c r="M80" s="272" t="s">
        <v>2932</v>
      </c>
      <c r="N80" s="35">
        <v>1</v>
      </c>
      <c r="O80" s="35">
        <v>3</v>
      </c>
      <c r="P80" s="35">
        <v>600</v>
      </c>
      <c r="Q80" s="35">
        <v>3</v>
      </c>
      <c r="R80" s="35">
        <v>7</v>
      </c>
      <c r="S80" s="36">
        <v>0</v>
      </c>
      <c r="T80" s="217">
        <v>4</v>
      </c>
      <c r="U80" s="217">
        <v>4</v>
      </c>
      <c r="V80" s="32" t="s">
        <v>3075</v>
      </c>
      <c r="W80" s="32" t="s">
        <v>483</v>
      </c>
      <c r="X80" s="37" t="s">
        <v>478</v>
      </c>
      <c r="Y80" s="32" t="s">
        <v>2926</v>
      </c>
    </row>
    <row r="81" spans="1:25" ht="35.25" customHeight="1" thickBot="1">
      <c r="A81" s="31">
        <v>78</v>
      </c>
      <c r="B81" s="311"/>
      <c r="C81" s="311"/>
      <c r="D81" s="319"/>
      <c r="E81" s="311"/>
      <c r="F81" s="311"/>
      <c r="G81" s="313"/>
      <c r="H81" s="275" t="s">
        <v>808</v>
      </c>
      <c r="I81" s="217">
        <v>1490</v>
      </c>
      <c r="J81" s="275" t="s">
        <v>3076</v>
      </c>
      <c r="K81" s="33">
        <v>2</v>
      </c>
      <c r="L81" s="275" t="s">
        <v>3076</v>
      </c>
      <c r="M81" s="272" t="s">
        <v>40</v>
      </c>
      <c r="N81" s="35">
        <v>1000</v>
      </c>
      <c r="O81" s="35">
        <v>1</v>
      </c>
      <c r="P81" s="35">
        <v>1000</v>
      </c>
      <c r="Q81" s="35">
        <v>1</v>
      </c>
      <c r="R81" s="35">
        <v>8</v>
      </c>
      <c r="S81" s="36">
        <v>0</v>
      </c>
      <c r="T81" s="217">
        <v>4</v>
      </c>
      <c r="U81" s="217">
        <v>4</v>
      </c>
      <c r="V81" s="32" t="s">
        <v>477</v>
      </c>
      <c r="W81" s="32" t="s">
        <v>126</v>
      </c>
      <c r="X81" s="37" t="s">
        <v>478</v>
      </c>
      <c r="Y81" s="32" t="s">
        <v>2926</v>
      </c>
    </row>
    <row r="82" spans="1:25" ht="43.5" customHeight="1" thickBot="1">
      <c r="A82" s="31">
        <v>79</v>
      </c>
      <c r="B82" s="311"/>
      <c r="C82" s="311"/>
      <c r="D82" s="319"/>
      <c r="E82" s="311"/>
      <c r="F82" s="311"/>
      <c r="G82" s="313"/>
      <c r="H82" s="276" t="s">
        <v>3077</v>
      </c>
      <c r="I82" s="217">
        <v>1130</v>
      </c>
      <c r="J82" s="276" t="s">
        <v>3078</v>
      </c>
      <c r="K82" s="33">
        <v>3</v>
      </c>
      <c r="L82" s="276" t="s">
        <v>3078</v>
      </c>
      <c r="M82" s="272" t="s">
        <v>2924</v>
      </c>
      <c r="N82" s="35">
        <v>1</v>
      </c>
      <c r="O82" s="35">
        <v>1</v>
      </c>
      <c r="P82" s="35">
        <v>100</v>
      </c>
      <c r="Q82" s="35">
        <v>1</v>
      </c>
      <c r="R82" s="217">
        <v>9</v>
      </c>
      <c r="S82" s="36">
        <v>0</v>
      </c>
      <c r="T82" s="217">
        <v>4</v>
      </c>
      <c r="U82" s="217">
        <v>4</v>
      </c>
      <c r="V82" s="32" t="s">
        <v>3024</v>
      </c>
      <c r="W82" s="32" t="s">
        <v>126</v>
      </c>
      <c r="X82" s="37" t="s">
        <v>478</v>
      </c>
      <c r="Y82" s="32" t="s">
        <v>2926</v>
      </c>
    </row>
    <row r="83" spans="1:25" ht="25.5" customHeight="1" thickBot="1">
      <c r="A83" s="31">
        <v>80</v>
      </c>
      <c r="B83" s="311"/>
      <c r="C83" s="311"/>
      <c r="D83" s="319" t="s">
        <v>472</v>
      </c>
      <c r="E83" s="311" t="s">
        <v>3079</v>
      </c>
      <c r="F83" s="311" t="s">
        <v>3080</v>
      </c>
      <c r="G83" s="312">
        <v>204963</v>
      </c>
      <c r="H83" s="277" t="s">
        <v>3081</v>
      </c>
      <c r="I83" s="273">
        <v>1500</v>
      </c>
      <c r="J83" s="274" t="s">
        <v>3082</v>
      </c>
      <c r="K83" s="33">
        <v>4</v>
      </c>
      <c r="L83" s="274" t="s">
        <v>3082</v>
      </c>
      <c r="M83" s="271" t="s">
        <v>722</v>
      </c>
      <c r="N83" s="35">
        <v>600</v>
      </c>
      <c r="O83" s="35">
        <v>1</v>
      </c>
      <c r="P83" s="35">
        <v>600</v>
      </c>
      <c r="Q83" s="35">
        <v>1</v>
      </c>
      <c r="R83" s="35">
        <v>1</v>
      </c>
      <c r="S83" s="36">
        <v>0</v>
      </c>
      <c r="T83" s="273">
        <v>10</v>
      </c>
      <c r="U83" s="273">
        <v>10</v>
      </c>
      <c r="V83" s="32" t="s">
        <v>3045</v>
      </c>
      <c r="W83" s="32" t="s">
        <v>126</v>
      </c>
      <c r="X83" s="37" t="s">
        <v>478</v>
      </c>
      <c r="Y83" s="32" t="s">
        <v>2926</v>
      </c>
    </row>
    <row r="84" spans="1:25" ht="33" customHeight="1" thickBot="1">
      <c r="A84" s="31">
        <v>81</v>
      </c>
      <c r="B84" s="311"/>
      <c r="C84" s="311"/>
      <c r="D84" s="319"/>
      <c r="E84" s="311"/>
      <c r="F84" s="311"/>
      <c r="G84" s="313"/>
      <c r="H84" s="275" t="s">
        <v>2954</v>
      </c>
      <c r="I84" s="217">
        <v>50110</v>
      </c>
      <c r="J84" s="275" t="s">
        <v>3083</v>
      </c>
      <c r="K84" s="33">
        <v>3</v>
      </c>
      <c r="L84" s="275" t="s">
        <v>3083</v>
      </c>
      <c r="M84" s="272" t="s">
        <v>2932</v>
      </c>
      <c r="N84" s="35">
        <v>2</v>
      </c>
      <c r="O84" s="35">
        <v>2</v>
      </c>
      <c r="P84" s="35">
        <v>200</v>
      </c>
      <c r="Q84" s="35">
        <v>2</v>
      </c>
      <c r="R84" s="35">
        <v>2</v>
      </c>
      <c r="S84" s="36">
        <v>0</v>
      </c>
      <c r="T84" s="217">
        <v>4</v>
      </c>
      <c r="U84" s="217">
        <v>4</v>
      </c>
      <c r="V84" s="32" t="s">
        <v>3075</v>
      </c>
      <c r="W84" s="32" t="s">
        <v>483</v>
      </c>
      <c r="X84" s="37" t="s">
        <v>478</v>
      </c>
      <c r="Y84" s="32" t="s">
        <v>2926</v>
      </c>
    </row>
    <row r="85" spans="1:25" ht="45.75" customHeight="1" thickBot="1">
      <c r="A85" s="31">
        <v>82</v>
      </c>
      <c r="B85" s="311"/>
      <c r="C85" s="311"/>
      <c r="D85" s="319"/>
      <c r="E85" s="311"/>
      <c r="F85" s="311"/>
      <c r="G85" s="313"/>
      <c r="H85" s="275" t="s">
        <v>3084</v>
      </c>
      <c r="I85" s="217">
        <v>55101</v>
      </c>
      <c r="J85" s="275" t="s">
        <v>3085</v>
      </c>
      <c r="K85" s="33">
        <v>3</v>
      </c>
      <c r="L85" s="275" t="s">
        <v>3085</v>
      </c>
      <c r="M85" s="272" t="s">
        <v>3086</v>
      </c>
      <c r="N85" s="35">
        <v>1</v>
      </c>
      <c r="O85" s="35">
        <v>1</v>
      </c>
      <c r="P85" s="35">
        <v>200</v>
      </c>
      <c r="Q85" s="35">
        <v>1</v>
      </c>
      <c r="R85" s="35">
        <v>3</v>
      </c>
      <c r="S85" s="36">
        <v>0</v>
      </c>
      <c r="T85" s="217">
        <v>4</v>
      </c>
      <c r="U85" s="217">
        <v>4</v>
      </c>
      <c r="V85" s="32" t="s">
        <v>3075</v>
      </c>
      <c r="W85" s="32" t="s">
        <v>126</v>
      </c>
      <c r="X85" s="37" t="s">
        <v>478</v>
      </c>
      <c r="Y85" s="32" t="s">
        <v>2926</v>
      </c>
    </row>
    <row r="86" spans="1:25" ht="34.5" customHeight="1" thickBot="1">
      <c r="A86" s="31">
        <v>83</v>
      </c>
      <c r="B86" s="311"/>
      <c r="C86" s="311"/>
      <c r="D86" s="319"/>
      <c r="E86" s="311"/>
      <c r="F86" s="311"/>
      <c r="G86" s="313"/>
      <c r="H86" s="275" t="s">
        <v>3039</v>
      </c>
      <c r="I86" s="217">
        <v>1461</v>
      </c>
      <c r="J86" s="275" t="s">
        <v>3087</v>
      </c>
      <c r="K86" s="33">
        <v>2</v>
      </c>
      <c r="L86" s="275" t="s">
        <v>3087</v>
      </c>
      <c r="M86" s="272" t="s">
        <v>258</v>
      </c>
      <c r="N86" s="35">
        <v>4000</v>
      </c>
      <c r="O86" s="35">
        <v>1</v>
      </c>
      <c r="P86" s="35">
        <v>4000</v>
      </c>
      <c r="Q86" s="35">
        <v>1</v>
      </c>
      <c r="R86" s="35">
        <v>4</v>
      </c>
      <c r="S86" s="36">
        <v>0</v>
      </c>
      <c r="T86" s="217">
        <v>4</v>
      </c>
      <c r="U86" s="217">
        <v>4</v>
      </c>
      <c r="V86" s="32" t="s">
        <v>477</v>
      </c>
      <c r="W86" s="32" t="s">
        <v>483</v>
      </c>
      <c r="X86" s="37" t="s">
        <v>478</v>
      </c>
      <c r="Y86" s="32" t="s">
        <v>2926</v>
      </c>
    </row>
    <row r="87" spans="1:25" ht="36.75" thickBot="1">
      <c r="A87" s="31">
        <v>84</v>
      </c>
      <c r="B87" s="311"/>
      <c r="C87" s="311"/>
      <c r="D87" s="319"/>
      <c r="E87" s="311"/>
      <c r="F87" s="311"/>
      <c r="G87" s="313"/>
      <c r="H87" s="275" t="s">
        <v>808</v>
      </c>
      <c r="I87" s="217">
        <v>1490</v>
      </c>
      <c r="J87" s="275" t="s">
        <v>3013</v>
      </c>
      <c r="K87" s="33">
        <v>2</v>
      </c>
      <c r="L87" s="275" t="s">
        <v>3013</v>
      </c>
      <c r="M87" s="272" t="s">
        <v>40</v>
      </c>
      <c r="N87" s="35">
        <v>1000</v>
      </c>
      <c r="O87" s="35">
        <v>1</v>
      </c>
      <c r="P87" s="35">
        <v>1000</v>
      </c>
      <c r="Q87" s="35">
        <v>1</v>
      </c>
      <c r="R87" s="35">
        <v>5</v>
      </c>
      <c r="S87" s="36">
        <v>0</v>
      </c>
      <c r="T87" s="217">
        <v>4</v>
      </c>
      <c r="U87" s="217">
        <v>4</v>
      </c>
      <c r="V87" s="32" t="s">
        <v>477</v>
      </c>
      <c r="W87" s="32" t="s">
        <v>126</v>
      </c>
      <c r="X87" s="37" t="s">
        <v>478</v>
      </c>
      <c r="Y87" s="32" t="s">
        <v>2926</v>
      </c>
    </row>
    <row r="88" spans="1:25" ht="41.25" customHeight="1" thickBot="1">
      <c r="A88" s="31">
        <v>85</v>
      </c>
      <c r="B88" s="311"/>
      <c r="C88" s="311"/>
      <c r="D88" s="319"/>
      <c r="E88" s="311"/>
      <c r="F88" s="311"/>
      <c r="G88" s="313"/>
      <c r="H88" s="275" t="s">
        <v>3088</v>
      </c>
      <c r="I88" s="217">
        <v>1440</v>
      </c>
      <c r="J88" s="275" t="s">
        <v>3089</v>
      </c>
      <c r="K88" s="33">
        <v>2</v>
      </c>
      <c r="L88" s="275" t="s">
        <v>3089</v>
      </c>
      <c r="M88" s="272" t="s">
        <v>2780</v>
      </c>
      <c r="N88" s="35">
        <v>200</v>
      </c>
      <c r="O88" s="35">
        <v>1</v>
      </c>
      <c r="P88" s="35">
        <v>200</v>
      </c>
      <c r="Q88" s="35">
        <v>1</v>
      </c>
      <c r="R88" s="35">
        <v>6</v>
      </c>
      <c r="S88" s="36">
        <v>0</v>
      </c>
      <c r="T88" s="217">
        <v>6</v>
      </c>
      <c r="U88" s="217">
        <v>6</v>
      </c>
      <c r="V88" s="32" t="s">
        <v>3024</v>
      </c>
      <c r="W88" s="32" t="s">
        <v>126</v>
      </c>
      <c r="X88" s="37" t="s">
        <v>478</v>
      </c>
      <c r="Y88" s="32" t="s">
        <v>2926</v>
      </c>
    </row>
    <row r="89" spans="1:25" ht="38.25" customHeight="1" thickBot="1">
      <c r="A89" s="31">
        <v>86</v>
      </c>
      <c r="B89" s="311"/>
      <c r="C89" s="311"/>
      <c r="D89" s="319"/>
      <c r="E89" s="311"/>
      <c r="F89" s="311"/>
      <c r="G89" s="313"/>
      <c r="H89" s="275" t="s">
        <v>3090</v>
      </c>
      <c r="I89" s="217">
        <v>1412</v>
      </c>
      <c r="J89" s="275" t="s">
        <v>3091</v>
      </c>
      <c r="K89" s="33">
        <v>2</v>
      </c>
      <c r="L89" s="275" t="s">
        <v>3091</v>
      </c>
      <c r="M89" s="272" t="s">
        <v>2780</v>
      </c>
      <c r="N89" s="35">
        <v>75</v>
      </c>
      <c r="O89" s="35">
        <v>1</v>
      </c>
      <c r="P89" s="35">
        <v>75</v>
      </c>
      <c r="Q89" s="35">
        <v>1</v>
      </c>
      <c r="R89" s="35">
        <v>7</v>
      </c>
      <c r="S89" s="36">
        <v>0</v>
      </c>
      <c r="T89" s="217">
        <v>6</v>
      </c>
      <c r="U89" s="217">
        <v>6</v>
      </c>
      <c r="V89" s="32" t="s">
        <v>3024</v>
      </c>
      <c r="W89" s="32" t="s">
        <v>126</v>
      </c>
      <c r="X89" s="37" t="s">
        <v>478</v>
      </c>
      <c r="Y89" s="32" t="s">
        <v>2926</v>
      </c>
    </row>
    <row r="90" spans="1:25" ht="38.25" customHeight="1" thickBot="1">
      <c r="A90" s="31">
        <v>87</v>
      </c>
      <c r="B90" s="311"/>
      <c r="C90" s="311"/>
      <c r="D90" s="319"/>
      <c r="E90" s="311"/>
      <c r="F90" s="311"/>
      <c r="G90" s="313"/>
      <c r="H90" s="275" t="s">
        <v>2999</v>
      </c>
      <c r="I90" s="217">
        <v>13931</v>
      </c>
      <c r="J90" s="275" t="s">
        <v>3000</v>
      </c>
      <c r="K90" s="33">
        <v>3</v>
      </c>
      <c r="L90" s="275" t="s">
        <v>3000</v>
      </c>
      <c r="M90" s="272" t="s">
        <v>2975</v>
      </c>
      <c r="N90" s="35">
        <v>1</v>
      </c>
      <c r="O90" s="35">
        <v>1</v>
      </c>
      <c r="P90" s="35">
        <v>10</v>
      </c>
      <c r="Q90" s="35">
        <v>1</v>
      </c>
      <c r="R90" s="35">
        <v>8</v>
      </c>
      <c r="S90" s="36">
        <v>0</v>
      </c>
      <c r="T90" s="217">
        <v>5</v>
      </c>
      <c r="U90" s="217">
        <v>5</v>
      </c>
      <c r="V90" s="32" t="s">
        <v>3016</v>
      </c>
      <c r="W90" s="32" t="s">
        <v>125</v>
      </c>
      <c r="X90" s="37" t="s">
        <v>478</v>
      </c>
      <c r="Y90" s="32" t="s">
        <v>2926</v>
      </c>
    </row>
    <row r="91" spans="1:25" ht="32.25" customHeight="1" thickBot="1">
      <c r="A91" s="31">
        <v>88</v>
      </c>
      <c r="B91" s="311"/>
      <c r="C91" s="311"/>
      <c r="D91" s="319"/>
      <c r="E91" s="311"/>
      <c r="F91" s="311"/>
      <c r="G91" s="314"/>
      <c r="H91" s="275" t="s">
        <v>3061</v>
      </c>
      <c r="I91" s="217">
        <v>46300</v>
      </c>
      <c r="J91" s="275" t="s">
        <v>3092</v>
      </c>
      <c r="K91" s="33">
        <v>3</v>
      </c>
      <c r="L91" s="275" t="s">
        <v>3092</v>
      </c>
      <c r="M91" s="272" t="s">
        <v>3053</v>
      </c>
      <c r="N91" s="35">
        <v>1</v>
      </c>
      <c r="O91" s="35">
        <v>1</v>
      </c>
      <c r="P91" s="35">
        <v>100</v>
      </c>
      <c r="Q91" s="35">
        <v>1</v>
      </c>
      <c r="R91" s="217">
        <v>9</v>
      </c>
      <c r="S91" s="36">
        <v>0</v>
      </c>
      <c r="T91" s="217">
        <v>2</v>
      </c>
      <c r="U91" s="217">
        <v>2</v>
      </c>
      <c r="V91" s="32" t="s">
        <v>3054</v>
      </c>
      <c r="W91" s="32" t="s">
        <v>126</v>
      </c>
      <c r="X91" s="37" t="s">
        <v>478</v>
      </c>
      <c r="Y91" s="32" t="s">
        <v>2926</v>
      </c>
    </row>
    <row r="92" spans="1:25" ht="43.5" customHeight="1" thickBot="1">
      <c r="A92" s="31">
        <v>89</v>
      </c>
      <c r="B92" s="311"/>
      <c r="C92" s="311"/>
      <c r="D92" s="319" t="s">
        <v>472</v>
      </c>
      <c r="E92" s="311" t="s">
        <v>3079</v>
      </c>
      <c r="F92" s="315" t="s">
        <v>3093</v>
      </c>
      <c r="G92" s="312">
        <v>204938</v>
      </c>
      <c r="H92" s="274" t="s">
        <v>3088</v>
      </c>
      <c r="I92" s="273">
        <v>1440</v>
      </c>
      <c r="J92" s="274" t="s">
        <v>3089</v>
      </c>
      <c r="K92" s="33">
        <v>2</v>
      </c>
      <c r="L92" s="274" t="s">
        <v>3089</v>
      </c>
      <c r="M92" s="271" t="s">
        <v>2780</v>
      </c>
      <c r="N92" s="35">
        <v>200</v>
      </c>
      <c r="O92" s="35">
        <v>1</v>
      </c>
      <c r="P92" s="35">
        <v>200</v>
      </c>
      <c r="Q92" s="35">
        <v>1</v>
      </c>
      <c r="R92" s="35">
        <v>1</v>
      </c>
      <c r="S92" s="36">
        <v>0</v>
      </c>
      <c r="T92" s="273">
        <v>6</v>
      </c>
      <c r="U92" s="273">
        <v>6</v>
      </c>
      <c r="V92" s="32" t="s">
        <v>3024</v>
      </c>
      <c r="W92" s="32" t="s">
        <v>126</v>
      </c>
      <c r="X92" s="37" t="s">
        <v>478</v>
      </c>
      <c r="Y92" s="32" t="s">
        <v>2926</v>
      </c>
    </row>
    <row r="93" spans="1:25" ht="38.25" customHeight="1" thickBot="1">
      <c r="A93" s="31">
        <v>90</v>
      </c>
      <c r="B93" s="311"/>
      <c r="C93" s="311"/>
      <c r="D93" s="319"/>
      <c r="E93" s="311"/>
      <c r="F93" s="315"/>
      <c r="G93" s="313"/>
      <c r="H93" s="275" t="s">
        <v>3090</v>
      </c>
      <c r="I93" s="217">
        <v>1412</v>
      </c>
      <c r="J93" s="275" t="s">
        <v>3091</v>
      </c>
      <c r="K93" s="33">
        <v>2</v>
      </c>
      <c r="L93" s="275" t="s">
        <v>3091</v>
      </c>
      <c r="M93" s="272" t="s">
        <v>2780</v>
      </c>
      <c r="N93" s="35">
        <v>75</v>
      </c>
      <c r="O93" s="35">
        <v>1</v>
      </c>
      <c r="P93" s="35">
        <v>75</v>
      </c>
      <c r="Q93" s="35">
        <v>1</v>
      </c>
      <c r="R93" s="35">
        <v>2</v>
      </c>
      <c r="S93" s="36">
        <v>0</v>
      </c>
      <c r="T93" s="217">
        <v>6</v>
      </c>
      <c r="U93" s="217">
        <v>6</v>
      </c>
      <c r="V93" s="32" t="s">
        <v>3024</v>
      </c>
      <c r="W93" s="32" t="s">
        <v>126</v>
      </c>
      <c r="X93" s="37" t="s">
        <v>478</v>
      </c>
      <c r="Y93" s="32" t="s">
        <v>2926</v>
      </c>
    </row>
    <row r="94" spans="1:25" ht="25.5" customHeight="1" thickBot="1">
      <c r="A94" s="31">
        <v>91</v>
      </c>
      <c r="B94" s="311"/>
      <c r="C94" s="311"/>
      <c r="D94" s="319"/>
      <c r="E94" s="311"/>
      <c r="F94" s="315"/>
      <c r="G94" s="313"/>
      <c r="H94" s="275" t="s">
        <v>3039</v>
      </c>
      <c r="I94" s="217">
        <v>1461</v>
      </c>
      <c r="J94" s="275" t="s">
        <v>3087</v>
      </c>
      <c r="K94" s="33">
        <v>2</v>
      </c>
      <c r="L94" s="275" t="s">
        <v>3087</v>
      </c>
      <c r="M94" s="272" t="s">
        <v>258</v>
      </c>
      <c r="N94" s="35">
        <v>4000</v>
      </c>
      <c r="O94" s="35">
        <v>1</v>
      </c>
      <c r="P94" s="35">
        <v>4000</v>
      </c>
      <c r="Q94" s="35">
        <v>1</v>
      </c>
      <c r="R94" s="35">
        <v>3</v>
      </c>
      <c r="S94" s="36">
        <v>0</v>
      </c>
      <c r="T94" s="217">
        <v>6</v>
      </c>
      <c r="U94" s="217">
        <v>6</v>
      </c>
      <c r="V94" s="32" t="s">
        <v>477</v>
      </c>
      <c r="W94" s="32" t="s">
        <v>483</v>
      </c>
      <c r="X94" s="37" t="s">
        <v>478</v>
      </c>
      <c r="Y94" s="32" t="s">
        <v>2926</v>
      </c>
    </row>
    <row r="95" spans="1:25" ht="42" customHeight="1" thickBot="1">
      <c r="A95" s="31">
        <v>92</v>
      </c>
      <c r="B95" s="311"/>
      <c r="C95" s="311"/>
      <c r="D95" s="319"/>
      <c r="E95" s="311"/>
      <c r="F95" s="315"/>
      <c r="G95" s="313"/>
      <c r="H95" s="275" t="s">
        <v>3063</v>
      </c>
      <c r="I95" s="217">
        <v>1130</v>
      </c>
      <c r="J95" s="275" t="s">
        <v>3094</v>
      </c>
      <c r="K95" s="33">
        <v>3</v>
      </c>
      <c r="L95" s="275" t="s">
        <v>3094</v>
      </c>
      <c r="M95" s="272" t="s">
        <v>2924</v>
      </c>
      <c r="N95" s="35">
        <v>3</v>
      </c>
      <c r="O95" s="35">
        <v>3</v>
      </c>
      <c r="P95" s="35">
        <v>200</v>
      </c>
      <c r="Q95" s="35">
        <v>3</v>
      </c>
      <c r="R95" s="35">
        <v>4</v>
      </c>
      <c r="S95" s="36">
        <v>0</v>
      </c>
      <c r="T95" s="217">
        <v>12</v>
      </c>
      <c r="U95" s="217">
        <v>12</v>
      </c>
      <c r="V95" s="32" t="s">
        <v>3024</v>
      </c>
      <c r="W95" s="32" t="s">
        <v>126</v>
      </c>
      <c r="X95" s="37" t="s">
        <v>478</v>
      </c>
      <c r="Y95" s="32" t="s">
        <v>2926</v>
      </c>
    </row>
    <row r="96" spans="1:25" ht="39.75" customHeight="1" thickBot="1">
      <c r="A96" s="31">
        <v>93</v>
      </c>
      <c r="B96" s="311"/>
      <c r="C96" s="311"/>
      <c r="D96" s="319"/>
      <c r="E96" s="311"/>
      <c r="F96" s="315"/>
      <c r="G96" s="313"/>
      <c r="H96" s="275" t="s">
        <v>3095</v>
      </c>
      <c r="I96" s="217">
        <v>1130</v>
      </c>
      <c r="J96" s="275" t="s">
        <v>3096</v>
      </c>
      <c r="K96" s="33">
        <v>3</v>
      </c>
      <c r="L96" s="275" t="s">
        <v>3096</v>
      </c>
      <c r="M96" s="272" t="s">
        <v>2924</v>
      </c>
      <c r="N96" s="35">
        <v>2</v>
      </c>
      <c r="O96" s="35">
        <v>2</v>
      </c>
      <c r="P96" s="35">
        <v>200</v>
      </c>
      <c r="Q96" s="35">
        <v>2</v>
      </c>
      <c r="R96" s="35">
        <v>5</v>
      </c>
      <c r="S96" s="36">
        <v>0</v>
      </c>
      <c r="T96" s="217">
        <v>4</v>
      </c>
      <c r="U96" s="217">
        <v>4</v>
      </c>
      <c r="V96" s="32" t="s">
        <v>3024</v>
      </c>
      <c r="W96" s="32" t="s">
        <v>126</v>
      </c>
      <c r="X96" s="37" t="s">
        <v>478</v>
      </c>
      <c r="Y96" s="32" t="s">
        <v>2926</v>
      </c>
    </row>
    <row r="97" spans="1:25" ht="40.5" customHeight="1" thickBot="1">
      <c r="A97" s="31">
        <v>94</v>
      </c>
      <c r="B97" s="311"/>
      <c r="C97" s="311"/>
      <c r="D97" s="319"/>
      <c r="E97" s="311"/>
      <c r="F97" s="315"/>
      <c r="G97" s="313"/>
      <c r="H97" s="275" t="s">
        <v>2999</v>
      </c>
      <c r="I97" s="217">
        <v>13931</v>
      </c>
      <c r="J97" s="275" t="s">
        <v>3000</v>
      </c>
      <c r="K97" s="33">
        <v>3</v>
      </c>
      <c r="L97" s="275" t="s">
        <v>3000</v>
      </c>
      <c r="M97" s="272" t="s">
        <v>2924</v>
      </c>
      <c r="N97" s="35">
        <v>1</v>
      </c>
      <c r="O97" s="35">
        <v>1</v>
      </c>
      <c r="P97" s="35">
        <v>10</v>
      </c>
      <c r="Q97" s="35">
        <v>1</v>
      </c>
      <c r="R97" s="35">
        <v>6</v>
      </c>
      <c r="S97" s="36">
        <v>0</v>
      </c>
      <c r="T97" s="217">
        <v>5</v>
      </c>
      <c r="U97" s="217">
        <v>5</v>
      </c>
      <c r="V97" s="32" t="s">
        <v>3016</v>
      </c>
      <c r="W97" s="32" t="s">
        <v>125</v>
      </c>
      <c r="X97" s="37" t="s">
        <v>478</v>
      </c>
      <c r="Y97" s="32" t="s">
        <v>2926</v>
      </c>
    </row>
    <row r="98" spans="1:25" ht="21" customHeight="1" thickBot="1">
      <c r="A98" s="31">
        <v>95</v>
      </c>
      <c r="B98" s="311"/>
      <c r="C98" s="311"/>
      <c r="D98" s="319"/>
      <c r="E98" s="311"/>
      <c r="F98" s="315"/>
      <c r="G98" s="313"/>
      <c r="H98" s="275" t="s">
        <v>3001</v>
      </c>
      <c r="I98" s="217">
        <v>14301</v>
      </c>
      <c r="J98" s="275" t="s">
        <v>3002</v>
      </c>
      <c r="K98" s="33">
        <v>3</v>
      </c>
      <c r="L98" s="275" t="s">
        <v>3002</v>
      </c>
      <c r="M98" s="272" t="s">
        <v>2975</v>
      </c>
      <c r="N98" s="35">
        <v>1</v>
      </c>
      <c r="O98" s="35">
        <v>1</v>
      </c>
      <c r="P98" s="35">
        <v>5000</v>
      </c>
      <c r="Q98" s="35">
        <v>1</v>
      </c>
      <c r="R98" s="35">
        <v>7</v>
      </c>
      <c r="S98" s="36">
        <v>0</v>
      </c>
      <c r="T98" s="217">
        <v>5</v>
      </c>
      <c r="U98" s="217">
        <v>5</v>
      </c>
      <c r="V98" s="32" t="s">
        <v>3016</v>
      </c>
      <c r="W98" s="32" t="s">
        <v>125</v>
      </c>
      <c r="X98" s="37" t="s">
        <v>478</v>
      </c>
      <c r="Y98" s="32" t="s">
        <v>2926</v>
      </c>
    </row>
    <row r="99" spans="1:25" ht="33" customHeight="1" thickBot="1">
      <c r="A99" s="31">
        <v>96</v>
      </c>
      <c r="B99" s="311"/>
      <c r="C99" s="311"/>
      <c r="D99" s="319"/>
      <c r="E99" s="311"/>
      <c r="F99" s="315"/>
      <c r="G99" s="313"/>
      <c r="H99" s="275" t="s">
        <v>3061</v>
      </c>
      <c r="I99" s="217">
        <v>46300</v>
      </c>
      <c r="J99" s="275" t="s">
        <v>3062</v>
      </c>
      <c r="K99" s="33">
        <v>3</v>
      </c>
      <c r="L99" s="275" t="s">
        <v>3062</v>
      </c>
      <c r="M99" s="272" t="s">
        <v>3053</v>
      </c>
      <c r="N99" s="35">
        <v>1</v>
      </c>
      <c r="O99" s="35">
        <v>1</v>
      </c>
      <c r="P99" s="35">
        <v>100</v>
      </c>
      <c r="Q99" s="35">
        <v>1</v>
      </c>
      <c r="R99" s="35">
        <v>8</v>
      </c>
      <c r="S99" s="36">
        <v>0</v>
      </c>
      <c r="T99" s="217">
        <v>2</v>
      </c>
      <c r="U99" s="217">
        <v>2</v>
      </c>
      <c r="V99" s="32" t="s">
        <v>3054</v>
      </c>
      <c r="W99" s="32" t="s">
        <v>126</v>
      </c>
      <c r="X99" s="37" t="s">
        <v>478</v>
      </c>
      <c r="Y99" s="32" t="s">
        <v>2926</v>
      </c>
    </row>
    <row r="100" spans="1:25" ht="35.25" customHeight="1" thickBot="1">
      <c r="A100" s="31">
        <v>97</v>
      </c>
      <c r="B100" s="311"/>
      <c r="C100" s="311"/>
      <c r="D100" s="319"/>
      <c r="E100" s="311"/>
      <c r="F100" s="315"/>
      <c r="G100" s="313"/>
      <c r="H100" s="275" t="s">
        <v>3097</v>
      </c>
      <c r="I100" s="217">
        <v>10303</v>
      </c>
      <c r="J100" s="275" t="s">
        <v>3098</v>
      </c>
      <c r="K100" s="33">
        <v>3</v>
      </c>
      <c r="L100" s="275" t="s">
        <v>3098</v>
      </c>
      <c r="M100" s="272" t="s">
        <v>2924</v>
      </c>
      <c r="N100" s="35">
        <v>1</v>
      </c>
      <c r="O100" s="35">
        <v>1</v>
      </c>
      <c r="P100" s="35">
        <v>100</v>
      </c>
      <c r="Q100" s="35">
        <v>1</v>
      </c>
      <c r="R100" s="217">
        <v>9</v>
      </c>
      <c r="S100" s="36">
        <v>0</v>
      </c>
      <c r="T100" s="217">
        <v>5</v>
      </c>
      <c r="U100" s="217">
        <v>5</v>
      </c>
      <c r="V100" s="32" t="s">
        <v>3024</v>
      </c>
      <c r="W100" s="32" t="s">
        <v>126</v>
      </c>
      <c r="X100" s="37" t="s">
        <v>478</v>
      </c>
      <c r="Y100" s="32" t="s">
        <v>2926</v>
      </c>
    </row>
    <row r="101" spans="1:25" ht="37.5" customHeight="1" thickBot="1">
      <c r="A101" s="31">
        <v>98</v>
      </c>
      <c r="B101" s="311"/>
      <c r="C101" s="311"/>
      <c r="D101" s="319"/>
      <c r="E101" s="311"/>
      <c r="F101" s="315"/>
      <c r="G101" s="314"/>
      <c r="H101" s="275" t="s">
        <v>2994</v>
      </c>
      <c r="I101" s="217">
        <v>10500</v>
      </c>
      <c r="J101" s="275" t="s">
        <v>2995</v>
      </c>
      <c r="K101" s="33">
        <v>3</v>
      </c>
      <c r="L101" s="275" t="s">
        <v>2995</v>
      </c>
      <c r="M101" s="272" t="s">
        <v>2924</v>
      </c>
      <c r="N101" s="35">
        <v>1</v>
      </c>
      <c r="O101" s="35">
        <v>1</v>
      </c>
      <c r="P101" s="35">
        <v>100</v>
      </c>
      <c r="Q101" s="35">
        <v>1</v>
      </c>
      <c r="R101" s="35">
        <v>10</v>
      </c>
      <c r="S101" s="36">
        <v>0</v>
      </c>
      <c r="T101" s="217">
        <v>6</v>
      </c>
      <c r="U101" s="217">
        <v>6</v>
      </c>
      <c r="V101" s="32" t="s">
        <v>3024</v>
      </c>
      <c r="W101" s="32" t="s">
        <v>126</v>
      </c>
      <c r="X101" s="37" t="s">
        <v>478</v>
      </c>
      <c r="Y101" s="32" t="s">
        <v>2926</v>
      </c>
    </row>
    <row r="102" spans="1:25" ht="37.5" customHeight="1" thickBot="1">
      <c r="A102" s="31">
        <v>99</v>
      </c>
      <c r="B102" s="311"/>
      <c r="C102" s="311"/>
      <c r="D102" s="319" t="s">
        <v>642</v>
      </c>
      <c r="E102" s="311" t="s">
        <v>3079</v>
      </c>
      <c r="F102" s="311" t="s">
        <v>3079</v>
      </c>
      <c r="G102" s="312">
        <v>204971</v>
      </c>
      <c r="H102" s="277" t="s">
        <v>3088</v>
      </c>
      <c r="I102" s="273">
        <v>1440</v>
      </c>
      <c r="J102" s="274" t="s">
        <v>3089</v>
      </c>
      <c r="K102" s="33">
        <v>2</v>
      </c>
      <c r="L102" s="274" t="s">
        <v>3089</v>
      </c>
      <c r="M102" s="271" t="s">
        <v>2780</v>
      </c>
      <c r="N102" s="35">
        <v>200</v>
      </c>
      <c r="O102" s="35">
        <v>1</v>
      </c>
      <c r="P102" s="35">
        <v>200</v>
      </c>
      <c r="Q102" s="35">
        <v>1</v>
      </c>
      <c r="R102" s="35">
        <v>1</v>
      </c>
      <c r="S102" s="36">
        <v>0</v>
      </c>
      <c r="T102" s="273">
        <v>6</v>
      </c>
      <c r="U102" s="273">
        <v>6</v>
      </c>
      <c r="V102" s="32" t="s">
        <v>3024</v>
      </c>
      <c r="W102" s="32" t="s">
        <v>126</v>
      </c>
      <c r="X102" s="37" t="s">
        <v>478</v>
      </c>
      <c r="Y102" s="32" t="s">
        <v>2926</v>
      </c>
    </row>
    <row r="103" spans="1:25" ht="48" customHeight="1" thickBot="1">
      <c r="A103" s="31">
        <v>100</v>
      </c>
      <c r="B103" s="311"/>
      <c r="C103" s="311"/>
      <c r="D103" s="319"/>
      <c r="E103" s="311"/>
      <c r="F103" s="311"/>
      <c r="G103" s="313"/>
      <c r="H103" s="278" t="s">
        <v>3090</v>
      </c>
      <c r="I103" s="217">
        <v>1412</v>
      </c>
      <c r="J103" s="275" t="s">
        <v>3091</v>
      </c>
      <c r="K103" s="33">
        <v>2</v>
      </c>
      <c r="L103" s="275" t="s">
        <v>3091</v>
      </c>
      <c r="M103" s="272" t="s">
        <v>2780</v>
      </c>
      <c r="N103" s="35">
        <v>75</v>
      </c>
      <c r="O103" s="35">
        <v>1</v>
      </c>
      <c r="P103" s="35">
        <v>75</v>
      </c>
      <c r="Q103" s="35">
        <v>1</v>
      </c>
      <c r="R103" s="35">
        <v>2</v>
      </c>
      <c r="S103" s="36">
        <v>0</v>
      </c>
      <c r="T103" s="217">
        <v>6</v>
      </c>
      <c r="U103" s="217">
        <v>6</v>
      </c>
      <c r="V103" s="32" t="s">
        <v>3024</v>
      </c>
      <c r="W103" s="32" t="s">
        <v>126</v>
      </c>
      <c r="X103" s="37" t="s">
        <v>478</v>
      </c>
      <c r="Y103" s="32" t="s">
        <v>2926</v>
      </c>
    </row>
    <row r="104" spans="1:25" ht="24" customHeight="1" thickBot="1">
      <c r="A104" s="31">
        <v>101</v>
      </c>
      <c r="B104" s="311"/>
      <c r="C104" s="311"/>
      <c r="D104" s="319"/>
      <c r="E104" s="311"/>
      <c r="F104" s="311"/>
      <c r="G104" s="313"/>
      <c r="H104" s="278" t="s">
        <v>3099</v>
      </c>
      <c r="I104" s="217">
        <v>1500</v>
      </c>
      <c r="J104" s="275" t="s">
        <v>3100</v>
      </c>
      <c r="K104" s="33">
        <v>4</v>
      </c>
      <c r="L104" s="275" t="s">
        <v>3100</v>
      </c>
      <c r="M104" s="272" t="s">
        <v>722</v>
      </c>
      <c r="N104" s="35">
        <v>300</v>
      </c>
      <c r="O104" s="35">
        <v>3</v>
      </c>
      <c r="P104" s="35">
        <v>100</v>
      </c>
      <c r="Q104" s="35">
        <v>3</v>
      </c>
      <c r="R104" s="35">
        <v>3</v>
      </c>
      <c r="S104" s="36">
        <v>0</v>
      </c>
      <c r="T104" s="217">
        <v>20</v>
      </c>
      <c r="U104" s="217">
        <v>20</v>
      </c>
      <c r="V104" s="32" t="s">
        <v>3045</v>
      </c>
      <c r="W104" s="32" t="s">
        <v>126</v>
      </c>
      <c r="X104" s="37" t="s">
        <v>478</v>
      </c>
      <c r="Y104" s="32" t="s">
        <v>2926</v>
      </c>
    </row>
    <row r="105" spans="1:25" ht="39.75" customHeight="1" thickBot="1">
      <c r="A105" s="31">
        <v>102</v>
      </c>
      <c r="B105" s="311"/>
      <c r="C105" s="311"/>
      <c r="D105" s="319"/>
      <c r="E105" s="311"/>
      <c r="F105" s="311"/>
      <c r="G105" s="313"/>
      <c r="H105" s="278" t="s">
        <v>3101</v>
      </c>
      <c r="I105" s="217">
        <v>1500</v>
      </c>
      <c r="J105" s="275" t="s">
        <v>3102</v>
      </c>
      <c r="K105" s="33">
        <v>4</v>
      </c>
      <c r="L105" s="275" t="s">
        <v>3102</v>
      </c>
      <c r="M105" s="272" t="s">
        <v>3103</v>
      </c>
      <c r="N105" s="35">
        <v>1</v>
      </c>
      <c r="O105" s="35">
        <v>1</v>
      </c>
      <c r="P105" s="35">
        <v>500</v>
      </c>
      <c r="Q105" s="35">
        <v>1</v>
      </c>
      <c r="R105" s="35">
        <v>4</v>
      </c>
      <c r="S105" s="36">
        <v>0</v>
      </c>
      <c r="T105" s="217">
        <v>8</v>
      </c>
      <c r="U105" s="217">
        <v>8</v>
      </c>
      <c r="V105" s="32" t="s">
        <v>3045</v>
      </c>
      <c r="W105" s="32" t="s">
        <v>126</v>
      </c>
      <c r="X105" s="37" t="s">
        <v>478</v>
      </c>
      <c r="Y105" s="32" t="s">
        <v>2926</v>
      </c>
    </row>
    <row r="106" spans="1:25" ht="38.25" customHeight="1" thickBot="1">
      <c r="A106" s="31">
        <v>103</v>
      </c>
      <c r="B106" s="311"/>
      <c r="C106" s="311"/>
      <c r="D106" s="319"/>
      <c r="E106" s="311"/>
      <c r="F106" s="311"/>
      <c r="G106" s="313"/>
      <c r="H106" s="278" t="s">
        <v>3104</v>
      </c>
      <c r="I106" s="217">
        <v>3220</v>
      </c>
      <c r="J106" s="275" t="s">
        <v>3105</v>
      </c>
      <c r="K106" s="33">
        <v>3</v>
      </c>
      <c r="L106" s="275" t="s">
        <v>3105</v>
      </c>
      <c r="M106" s="272" t="s">
        <v>2618</v>
      </c>
      <c r="N106" s="35">
        <v>1</v>
      </c>
      <c r="O106" s="35">
        <v>1</v>
      </c>
      <c r="P106" s="35">
        <v>100</v>
      </c>
      <c r="Q106" s="35">
        <v>1</v>
      </c>
      <c r="R106" s="35">
        <v>5</v>
      </c>
      <c r="S106" s="36">
        <v>0</v>
      </c>
      <c r="T106" s="217">
        <v>4</v>
      </c>
      <c r="U106" s="217">
        <v>4</v>
      </c>
      <c r="V106" s="32" t="s">
        <v>3045</v>
      </c>
      <c r="W106" s="32" t="s">
        <v>126</v>
      </c>
      <c r="X106" s="37" t="s">
        <v>478</v>
      </c>
      <c r="Y106" s="32" t="s">
        <v>2926</v>
      </c>
    </row>
    <row r="107" spans="1:25" ht="41.25" customHeight="1" thickBot="1">
      <c r="A107" s="31">
        <v>104</v>
      </c>
      <c r="B107" s="311"/>
      <c r="C107" s="311"/>
      <c r="D107" s="319"/>
      <c r="E107" s="311"/>
      <c r="F107" s="311"/>
      <c r="G107" s="313"/>
      <c r="H107" s="278" t="s">
        <v>2954</v>
      </c>
      <c r="I107" s="217">
        <v>50110</v>
      </c>
      <c r="J107" s="275" t="s">
        <v>3083</v>
      </c>
      <c r="K107" s="33">
        <v>3</v>
      </c>
      <c r="L107" s="275" t="s">
        <v>3083</v>
      </c>
      <c r="M107" s="272" t="s">
        <v>2932</v>
      </c>
      <c r="N107" s="35">
        <v>2</v>
      </c>
      <c r="O107" s="35">
        <v>2</v>
      </c>
      <c r="P107" s="35">
        <v>200</v>
      </c>
      <c r="Q107" s="35">
        <v>2</v>
      </c>
      <c r="R107" s="35">
        <v>6</v>
      </c>
      <c r="S107" s="36">
        <v>0</v>
      </c>
      <c r="T107" s="217">
        <v>4</v>
      </c>
      <c r="U107" s="217">
        <v>4</v>
      </c>
      <c r="V107" s="32" t="s">
        <v>3075</v>
      </c>
      <c r="W107" s="32" t="s">
        <v>483</v>
      </c>
      <c r="X107" s="37" t="s">
        <v>478</v>
      </c>
      <c r="Y107" s="32" t="s">
        <v>2926</v>
      </c>
    </row>
    <row r="108" spans="1:25" ht="36.75" thickBot="1">
      <c r="A108" s="31">
        <v>105</v>
      </c>
      <c r="B108" s="311"/>
      <c r="C108" s="311"/>
      <c r="D108" s="319"/>
      <c r="E108" s="311"/>
      <c r="F108" s="311"/>
      <c r="G108" s="313"/>
      <c r="H108" s="278" t="s">
        <v>808</v>
      </c>
      <c r="I108" s="217">
        <v>1490</v>
      </c>
      <c r="J108" s="275" t="s">
        <v>3013</v>
      </c>
      <c r="K108" s="33">
        <v>3</v>
      </c>
      <c r="L108" s="275" t="s">
        <v>3013</v>
      </c>
      <c r="M108" s="272" t="s">
        <v>40</v>
      </c>
      <c r="N108" s="35">
        <v>1000</v>
      </c>
      <c r="O108" s="35">
        <v>1</v>
      </c>
      <c r="P108" s="35">
        <v>1000</v>
      </c>
      <c r="Q108" s="35">
        <v>1</v>
      </c>
      <c r="R108" s="35">
        <v>7</v>
      </c>
      <c r="S108" s="36">
        <v>0</v>
      </c>
      <c r="T108" s="217">
        <v>4</v>
      </c>
      <c r="U108" s="217">
        <v>4</v>
      </c>
      <c r="V108" s="32" t="s">
        <v>477</v>
      </c>
      <c r="W108" s="32" t="s">
        <v>126</v>
      </c>
      <c r="X108" s="37" t="s">
        <v>478</v>
      </c>
      <c r="Y108" s="32" t="s">
        <v>2926</v>
      </c>
    </row>
    <row r="109" spans="1:25" ht="36.75" thickBot="1">
      <c r="A109" s="31">
        <v>106</v>
      </c>
      <c r="B109" s="311"/>
      <c r="C109" s="311"/>
      <c r="D109" s="319"/>
      <c r="E109" s="311"/>
      <c r="F109" s="311"/>
      <c r="G109" s="313"/>
      <c r="H109" s="279" t="s">
        <v>2959</v>
      </c>
      <c r="I109" s="217">
        <v>1280</v>
      </c>
      <c r="J109" s="276" t="s">
        <v>3106</v>
      </c>
      <c r="K109" s="33">
        <v>3</v>
      </c>
      <c r="L109" s="276" t="s">
        <v>3106</v>
      </c>
      <c r="M109" s="272" t="s">
        <v>39</v>
      </c>
      <c r="N109" s="35">
        <v>10</v>
      </c>
      <c r="O109" s="35">
        <v>1</v>
      </c>
      <c r="P109" s="35">
        <v>10</v>
      </c>
      <c r="Q109" s="35">
        <v>1</v>
      </c>
      <c r="R109" s="35">
        <v>8</v>
      </c>
      <c r="S109" s="36">
        <v>0</v>
      </c>
      <c r="T109" s="217">
        <v>5</v>
      </c>
      <c r="U109" s="217">
        <v>5</v>
      </c>
      <c r="V109" s="32" t="s">
        <v>477</v>
      </c>
      <c r="W109" s="32" t="s">
        <v>126</v>
      </c>
      <c r="X109" s="37" t="s">
        <v>478</v>
      </c>
      <c r="Y109" s="32" t="s">
        <v>2926</v>
      </c>
    </row>
    <row r="110" spans="1:25" ht="30.75" customHeight="1" thickBot="1">
      <c r="A110" s="31">
        <v>107</v>
      </c>
      <c r="B110" s="311"/>
      <c r="C110" s="311"/>
      <c r="D110" s="319"/>
      <c r="E110" s="311"/>
      <c r="F110" s="311"/>
      <c r="G110" s="314"/>
      <c r="H110" s="278" t="s">
        <v>3061</v>
      </c>
      <c r="I110" s="217">
        <v>46300</v>
      </c>
      <c r="J110" s="275" t="s">
        <v>3092</v>
      </c>
      <c r="K110" s="33">
        <v>3</v>
      </c>
      <c r="L110" s="275" t="s">
        <v>3092</v>
      </c>
      <c r="M110" s="272" t="s">
        <v>3053</v>
      </c>
      <c r="N110" s="35">
        <v>1</v>
      </c>
      <c r="O110" s="35">
        <v>1</v>
      </c>
      <c r="P110" s="35">
        <v>100</v>
      </c>
      <c r="Q110" s="35">
        <v>1</v>
      </c>
      <c r="R110" s="217">
        <v>9</v>
      </c>
      <c r="S110" s="36">
        <v>0</v>
      </c>
      <c r="T110" s="217">
        <v>2</v>
      </c>
      <c r="U110" s="217">
        <v>2</v>
      </c>
      <c r="V110" s="32" t="s">
        <v>3054</v>
      </c>
      <c r="W110" s="32" t="s">
        <v>126</v>
      </c>
      <c r="X110" s="37" t="s">
        <v>478</v>
      </c>
      <c r="Y110" s="32" t="s">
        <v>2926</v>
      </c>
    </row>
    <row r="111" spans="1:25" ht="34.5" customHeight="1" thickBot="1">
      <c r="A111" s="31">
        <v>108</v>
      </c>
      <c r="B111" s="311"/>
      <c r="C111" s="311"/>
      <c r="D111" s="319" t="s">
        <v>642</v>
      </c>
      <c r="E111" s="311" t="s">
        <v>3079</v>
      </c>
      <c r="F111" s="311" t="s">
        <v>3107</v>
      </c>
      <c r="G111" s="312">
        <v>204942</v>
      </c>
      <c r="H111" s="274" t="s">
        <v>3108</v>
      </c>
      <c r="I111" s="273">
        <v>1500</v>
      </c>
      <c r="J111" s="274" t="s">
        <v>3109</v>
      </c>
      <c r="K111" s="33">
        <v>3</v>
      </c>
      <c r="L111" s="274" t="s">
        <v>3109</v>
      </c>
      <c r="M111" s="271" t="s">
        <v>39</v>
      </c>
      <c r="N111" s="35">
        <v>20</v>
      </c>
      <c r="O111" s="35">
        <v>1</v>
      </c>
      <c r="P111" s="35">
        <v>20</v>
      </c>
      <c r="Q111" s="35">
        <v>1</v>
      </c>
      <c r="R111" s="35">
        <v>1</v>
      </c>
      <c r="S111" s="36">
        <v>0</v>
      </c>
      <c r="T111" s="273">
        <v>15</v>
      </c>
      <c r="U111" s="273">
        <v>15</v>
      </c>
      <c r="V111" s="32" t="s">
        <v>477</v>
      </c>
      <c r="W111" s="32" t="s">
        <v>126</v>
      </c>
      <c r="X111" s="37" t="s">
        <v>478</v>
      </c>
      <c r="Y111" s="32" t="s">
        <v>2926</v>
      </c>
    </row>
    <row r="112" spans="1:25" ht="33.75" customHeight="1" thickBot="1">
      <c r="A112" s="31">
        <v>109</v>
      </c>
      <c r="B112" s="311"/>
      <c r="C112" s="311"/>
      <c r="D112" s="319"/>
      <c r="E112" s="311"/>
      <c r="F112" s="311"/>
      <c r="G112" s="313"/>
      <c r="H112" s="275" t="s">
        <v>3110</v>
      </c>
      <c r="I112" s="217">
        <v>15110</v>
      </c>
      <c r="J112" s="275" t="s">
        <v>3111</v>
      </c>
      <c r="K112" s="33">
        <v>3</v>
      </c>
      <c r="L112" s="275" t="s">
        <v>3111</v>
      </c>
      <c r="M112" s="272" t="s">
        <v>2924</v>
      </c>
      <c r="N112" s="35">
        <v>1</v>
      </c>
      <c r="O112" s="35">
        <v>1</v>
      </c>
      <c r="P112" s="35">
        <v>1</v>
      </c>
      <c r="Q112" s="35">
        <v>1</v>
      </c>
      <c r="R112" s="35">
        <v>2</v>
      </c>
      <c r="S112" s="36">
        <v>0</v>
      </c>
      <c r="T112" s="217">
        <v>15</v>
      </c>
      <c r="U112" s="217">
        <v>15</v>
      </c>
      <c r="V112" s="32" t="s">
        <v>3024</v>
      </c>
      <c r="W112" s="32" t="s">
        <v>126</v>
      </c>
      <c r="X112" s="37" t="s">
        <v>478</v>
      </c>
      <c r="Y112" s="32" t="s">
        <v>2926</v>
      </c>
    </row>
    <row r="113" spans="1:25" ht="42" customHeight="1" thickBot="1">
      <c r="A113" s="31">
        <v>110</v>
      </c>
      <c r="B113" s="311"/>
      <c r="C113" s="311"/>
      <c r="D113" s="319"/>
      <c r="E113" s="311"/>
      <c r="F113" s="311"/>
      <c r="G113" s="313"/>
      <c r="H113" s="275" t="s">
        <v>3112</v>
      </c>
      <c r="I113" s="217">
        <v>10610</v>
      </c>
      <c r="J113" s="275" t="s">
        <v>3113</v>
      </c>
      <c r="K113" s="33">
        <v>3</v>
      </c>
      <c r="L113" s="275" t="s">
        <v>3113</v>
      </c>
      <c r="M113" s="272" t="s">
        <v>2924</v>
      </c>
      <c r="N113" s="35">
        <v>1</v>
      </c>
      <c r="O113" s="35">
        <v>1</v>
      </c>
      <c r="P113" s="35">
        <v>1</v>
      </c>
      <c r="Q113" s="35">
        <v>1</v>
      </c>
      <c r="R113" s="35">
        <v>3</v>
      </c>
      <c r="S113" s="36">
        <v>0</v>
      </c>
      <c r="T113" s="217">
        <v>12</v>
      </c>
      <c r="U113" s="217">
        <v>12</v>
      </c>
      <c r="V113" s="32" t="s">
        <v>3024</v>
      </c>
      <c r="W113" s="32" t="s">
        <v>126</v>
      </c>
      <c r="X113" s="37" t="s">
        <v>478</v>
      </c>
      <c r="Y113" s="32" t="s">
        <v>2926</v>
      </c>
    </row>
    <row r="114" spans="1:25" ht="30" customHeight="1" thickBot="1">
      <c r="A114" s="31">
        <v>111</v>
      </c>
      <c r="B114" s="311"/>
      <c r="C114" s="311"/>
      <c r="D114" s="319"/>
      <c r="E114" s="311"/>
      <c r="F114" s="311"/>
      <c r="G114" s="313"/>
      <c r="H114" s="275" t="s">
        <v>3088</v>
      </c>
      <c r="I114" s="217">
        <v>1440</v>
      </c>
      <c r="J114" s="275" t="s">
        <v>3089</v>
      </c>
      <c r="K114" s="33">
        <v>2</v>
      </c>
      <c r="L114" s="275" t="s">
        <v>3089</v>
      </c>
      <c r="M114" s="272" t="s">
        <v>2780</v>
      </c>
      <c r="N114" s="35">
        <v>200</v>
      </c>
      <c r="O114" s="35">
        <v>1</v>
      </c>
      <c r="P114" s="35">
        <v>200</v>
      </c>
      <c r="Q114" s="35">
        <v>1</v>
      </c>
      <c r="R114" s="35">
        <v>4</v>
      </c>
      <c r="S114" s="36">
        <v>0</v>
      </c>
      <c r="T114" s="217">
        <v>6</v>
      </c>
      <c r="U114" s="217">
        <v>6</v>
      </c>
      <c r="V114" s="32" t="s">
        <v>3024</v>
      </c>
      <c r="W114" s="32" t="s">
        <v>126</v>
      </c>
      <c r="X114" s="37" t="s">
        <v>478</v>
      </c>
      <c r="Y114" s="32" t="s">
        <v>2926</v>
      </c>
    </row>
    <row r="115" spans="1:25" ht="32.25" customHeight="1" thickBot="1">
      <c r="A115" s="31">
        <v>112</v>
      </c>
      <c r="B115" s="311"/>
      <c r="C115" s="311"/>
      <c r="D115" s="319"/>
      <c r="E115" s="311"/>
      <c r="F115" s="311"/>
      <c r="G115" s="313"/>
      <c r="H115" s="275" t="s">
        <v>3090</v>
      </c>
      <c r="I115" s="217">
        <v>1412</v>
      </c>
      <c r="J115" s="275" t="s">
        <v>3091</v>
      </c>
      <c r="K115" s="33">
        <v>2</v>
      </c>
      <c r="L115" s="275" t="s">
        <v>3091</v>
      </c>
      <c r="M115" s="272" t="s">
        <v>2780</v>
      </c>
      <c r="N115" s="35">
        <v>75</v>
      </c>
      <c r="O115" s="35">
        <v>1</v>
      </c>
      <c r="P115" s="35">
        <v>75</v>
      </c>
      <c r="Q115" s="35">
        <v>1</v>
      </c>
      <c r="R115" s="35">
        <v>5</v>
      </c>
      <c r="S115" s="36">
        <v>0</v>
      </c>
      <c r="T115" s="217">
        <v>6</v>
      </c>
      <c r="U115" s="217">
        <v>6</v>
      </c>
      <c r="V115" s="32" t="s">
        <v>3024</v>
      </c>
      <c r="W115" s="32" t="s">
        <v>126</v>
      </c>
      <c r="X115" s="37" t="s">
        <v>478</v>
      </c>
      <c r="Y115" s="32" t="s">
        <v>2926</v>
      </c>
    </row>
    <row r="116" spans="1:25" ht="23.25" customHeight="1" thickBot="1">
      <c r="A116" s="31">
        <v>113</v>
      </c>
      <c r="B116" s="311"/>
      <c r="C116" s="311"/>
      <c r="D116" s="319"/>
      <c r="E116" s="311"/>
      <c r="F116" s="311"/>
      <c r="G116" s="313"/>
      <c r="H116" s="275" t="s">
        <v>3063</v>
      </c>
      <c r="I116" s="217">
        <v>1130</v>
      </c>
      <c r="J116" s="275" t="s">
        <v>3094</v>
      </c>
      <c r="K116" s="33">
        <v>3</v>
      </c>
      <c r="L116" s="275" t="s">
        <v>3094</v>
      </c>
      <c r="M116" s="272" t="s">
        <v>2924</v>
      </c>
      <c r="N116" s="35">
        <v>3</v>
      </c>
      <c r="O116" s="35">
        <v>3</v>
      </c>
      <c r="P116" s="35">
        <v>200</v>
      </c>
      <c r="Q116" s="35">
        <v>3</v>
      </c>
      <c r="R116" s="35">
        <v>6</v>
      </c>
      <c r="S116" s="36">
        <v>0</v>
      </c>
      <c r="T116" s="217">
        <v>8</v>
      </c>
      <c r="U116" s="217">
        <v>8</v>
      </c>
      <c r="V116" s="32" t="s">
        <v>3024</v>
      </c>
      <c r="W116" s="32" t="s">
        <v>126</v>
      </c>
      <c r="X116" s="37" t="s">
        <v>478</v>
      </c>
      <c r="Y116" s="32" t="s">
        <v>2926</v>
      </c>
    </row>
    <row r="117" spans="1:25" ht="41.25" customHeight="1" thickBot="1">
      <c r="A117" s="31">
        <v>114</v>
      </c>
      <c r="B117" s="311"/>
      <c r="C117" s="311"/>
      <c r="D117" s="319"/>
      <c r="E117" s="311"/>
      <c r="F117" s="311"/>
      <c r="G117" s="313"/>
      <c r="H117" s="275" t="s">
        <v>3095</v>
      </c>
      <c r="I117" s="217">
        <v>1130</v>
      </c>
      <c r="J117" s="275" t="s">
        <v>3096</v>
      </c>
      <c r="K117" s="33">
        <v>3</v>
      </c>
      <c r="L117" s="275" t="s">
        <v>3096</v>
      </c>
      <c r="M117" s="272" t="s">
        <v>2924</v>
      </c>
      <c r="N117" s="35">
        <v>2</v>
      </c>
      <c r="O117" s="35">
        <v>2</v>
      </c>
      <c r="P117" s="35">
        <v>200</v>
      </c>
      <c r="Q117" s="35">
        <v>2</v>
      </c>
      <c r="R117" s="35">
        <v>7</v>
      </c>
      <c r="S117" s="36">
        <v>0</v>
      </c>
      <c r="T117" s="217">
        <v>4</v>
      </c>
      <c r="U117" s="217">
        <v>4</v>
      </c>
      <c r="V117" s="32" t="s">
        <v>3024</v>
      </c>
      <c r="W117" s="32" t="s">
        <v>126</v>
      </c>
      <c r="X117" s="37" t="s">
        <v>478</v>
      </c>
      <c r="Y117" s="32" t="s">
        <v>2926</v>
      </c>
    </row>
    <row r="118" spans="1:25" ht="36" customHeight="1" thickBot="1">
      <c r="A118" s="31">
        <v>115</v>
      </c>
      <c r="B118" s="311"/>
      <c r="C118" s="311"/>
      <c r="D118" s="319"/>
      <c r="E118" s="311"/>
      <c r="F118" s="311"/>
      <c r="G118" s="313"/>
      <c r="H118" s="275" t="s">
        <v>3061</v>
      </c>
      <c r="I118" s="217">
        <v>46300</v>
      </c>
      <c r="J118" s="275" t="s">
        <v>3092</v>
      </c>
      <c r="K118" s="33">
        <v>3</v>
      </c>
      <c r="L118" s="275" t="s">
        <v>3092</v>
      </c>
      <c r="M118" s="272" t="s">
        <v>3053</v>
      </c>
      <c r="N118" s="35">
        <v>1</v>
      </c>
      <c r="O118" s="35">
        <v>1</v>
      </c>
      <c r="P118" s="35">
        <v>100</v>
      </c>
      <c r="Q118" s="35">
        <v>1</v>
      </c>
      <c r="R118" s="35">
        <v>8</v>
      </c>
      <c r="S118" s="36">
        <v>0</v>
      </c>
      <c r="T118" s="217">
        <v>2</v>
      </c>
      <c r="U118" s="217">
        <v>2</v>
      </c>
      <c r="V118" s="32" t="s">
        <v>3054</v>
      </c>
      <c r="W118" s="32" t="s">
        <v>126</v>
      </c>
      <c r="X118" s="37" t="s">
        <v>478</v>
      </c>
      <c r="Y118" s="32" t="s">
        <v>2926</v>
      </c>
    </row>
    <row r="119" spans="1:25" ht="31.5" customHeight="1" thickBot="1">
      <c r="A119" s="31">
        <v>116</v>
      </c>
      <c r="B119" s="311"/>
      <c r="C119" s="311"/>
      <c r="D119" s="319"/>
      <c r="E119" s="311"/>
      <c r="F119" s="311"/>
      <c r="G119" s="313"/>
      <c r="H119" s="275" t="s">
        <v>2999</v>
      </c>
      <c r="I119" s="217">
        <v>13931</v>
      </c>
      <c r="J119" s="275" t="s">
        <v>3000</v>
      </c>
      <c r="K119" s="33">
        <v>3</v>
      </c>
      <c r="L119" s="275" t="s">
        <v>3000</v>
      </c>
      <c r="M119" s="272" t="s">
        <v>2924</v>
      </c>
      <c r="N119" s="35">
        <v>1</v>
      </c>
      <c r="O119" s="35">
        <v>1</v>
      </c>
      <c r="P119" s="35">
        <v>10</v>
      </c>
      <c r="Q119" s="35">
        <v>1</v>
      </c>
      <c r="R119" s="217">
        <v>9</v>
      </c>
      <c r="S119" s="36">
        <v>0</v>
      </c>
      <c r="T119" s="217">
        <v>5</v>
      </c>
      <c r="U119" s="217">
        <v>5</v>
      </c>
      <c r="V119" s="32" t="s">
        <v>3016</v>
      </c>
      <c r="W119" s="32" t="s">
        <v>125</v>
      </c>
      <c r="X119" s="37" t="s">
        <v>478</v>
      </c>
      <c r="Y119" s="32" t="s">
        <v>2926</v>
      </c>
    </row>
    <row r="120" spans="1:25" ht="36.75" thickBot="1">
      <c r="A120" s="31">
        <v>117</v>
      </c>
      <c r="B120" s="311"/>
      <c r="C120" s="311"/>
      <c r="D120" s="319" t="s">
        <v>642</v>
      </c>
      <c r="E120" s="311" t="s">
        <v>3079</v>
      </c>
      <c r="F120" s="311" t="s">
        <v>3114</v>
      </c>
      <c r="G120" s="312">
        <v>204989</v>
      </c>
      <c r="H120" s="274" t="s">
        <v>2994</v>
      </c>
      <c r="I120" s="273">
        <v>10500</v>
      </c>
      <c r="J120" s="274" t="s">
        <v>2995</v>
      </c>
      <c r="K120" s="33">
        <v>3</v>
      </c>
      <c r="L120" s="274" t="s">
        <v>2995</v>
      </c>
      <c r="M120" s="271" t="s">
        <v>2924</v>
      </c>
      <c r="N120" s="35">
        <v>1</v>
      </c>
      <c r="O120" s="35">
        <v>1</v>
      </c>
      <c r="P120" s="35">
        <v>100</v>
      </c>
      <c r="Q120" s="35">
        <v>1</v>
      </c>
      <c r="R120" s="35">
        <v>1</v>
      </c>
      <c r="S120" s="36">
        <v>0</v>
      </c>
      <c r="T120" s="273">
        <v>6</v>
      </c>
      <c r="U120" s="273">
        <v>6</v>
      </c>
      <c r="V120" s="32" t="s">
        <v>3024</v>
      </c>
      <c r="W120" s="32" t="s">
        <v>126</v>
      </c>
      <c r="X120" s="37" t="s">
        <v>478</v>
      </c>
      <c r="Y120" s="32" t="s">
        <v>2926</v>
      </c>
    </row>
    <row r="121" spans="1:25" ht="36.75" hidden="1" thickBot="1">
      <c r="A121" s="31">
        <v>118</v>
      </c>
      <c r="B121" s="311"/>
      <c r="C121" s="311"/>
      <c r="D121" s="319"/>
      <c r="E121" s="311"/>
      <c r="F121" s="311"/>
      <c r="G121" s="313"/>
      <c r="H121" s="275" t="s">
        <v>3088</v>
      </c>
      <c r="I121" s="217">
        <v>1440</v>
      </c>
      <c r="J121" s="275" t="s">
        <v>3089</v>
      </c>
      <c r="K121" s="33">
        <v>2</v>
      </c>
      <c r="L121" s="275" t="s">
        <v>3089</v>
      </c>
      <c r="M121" s="272" t="s">
        <v>2780</v>
      </c>
      <c r="N121" s="35">
        <v>200</v>
      </c>
      <c r="O121" s="35">
        <v>1</v>
      </c>
      <c r="P121" s="35">
        <v>200</v>
      </c>
      <c r="Q121" s="35">
        <v>1</v>
      </c>
      <c r="R121" s="35">
        <v>2</v>
      </c>
      <c r="S121" s="36">
        <v>0</v>
      </c>
      <c r="T121" s="217">
        <v>6</v>
      </c>
      <c r="U121" s="217">
        <v>6</v>
      </c>
      <c r="V121" s="32" t="s">
        <v>3024</v>
      </c>
      <c r="W121" s="32" t="s">
        <v>126</v>
      </c>
      <c r="X121" s="37" t="s">
        <v>478</v>
      </c>
      <c r="Y121" s="32" t="s">
        <v>2926</v>
      </c>
    </row>
    <row r="122" spans="1:25" ht="29.25" customHeight="1" thickBot="1">
      <c r="A122" s="31">
        <v>119</v>
      </c>
      <c r="B122" s="311"/>
      <c r="C122" s="311"/>
      <c r="D122" s="319"/>
      <c r="E122" s="311"/>
      <c r="F122" s="311"/>
      <c r="G122" s="313"/>
      <c r="H122" s="275" t="s">
        <v>3090</v>
      </c>
      <c r="I122" s="217">
        <v>1412</v>
      </c>
      <c r="J122" s="275" t="s">
        <v>3091</v>
      </c>
      <c r="K122" s="33">
        <v>2</v>
      </c>
      <c r="L122" s="275" t="s">
        <v>3091</v>
      </c>
      <c r="M122" s="272" t="s">
        <v>2780</v>
      </c>
      <c r="N122" s="35">
        <v>75</v>
      </c>
      <c r="O122" s="35">
        <v>1</v>
      </c>
      <c r="P122" s="35">
        <v>75</v>
      </c>
      <c r="Q122" s="35">
        <v>1</v>
      </c>
      <c r="R122" s="35">
        <v>3</v>
      </c>
      <c r="S122" s="36">
        <v>0</v>
      </c>
      <c r="T122" s="217">
        <v>6</v>
      </c>
      <c r="U122" s="217">
        <v>6</v>
      </c>
      <c r="V122" s="32" t="s">
        <v>3024</v>
      </c>
      <c r="W122" s="32" t="s">
        <v>126</v>
      </c>
      <c r="X122" s="37" t="s">
        <v>478</v>
      </c>
      <c r="Y122" s="32" t="s">
        <v>2926</v>
      </c>
    </row>
    <row r="123" spans="1:25" ht="30.75" customHeight="1" thickBot="1">
      <c r="A123" s="31">
        <v>120</v>
      </c>
      <c r="B123" s="311"/>
      <c r="C123" s="311"/>
      <c r="D123" s="319"/>
      <c r="E123" s="311"/>
      <c r="F123" s="311"/>
      <c r="G123" s="313"/>
      <c r="H123" s="275" t="s">
        <v>808</v>
      </c>
      <c r="I123" s="217">
        <v>1490</v>
      </c>
      <c r="J123" s="275" t="s">
        <v>3013</v>
      </c>
      <c r="K123" s="33">
        <v>2</v>
      </c>
      <c r="L123" s="275" t="s">
        <v>3013</v>
      </c>
      <c r="M123" s="272" t="s">
        <v>40</v>
      </c>
      <c r="N123" s="35">
        <v>1000</v>
      </c>
      <c r="O123" s="35">
        <v>1</v>
      </c>
      <c r="P123" s="35">
        <v>1000</v>
      </c>
      <c r="Q123" s="35">
        <v>1</v>
      </c>
      <c r="R123" s="35">
        <v>4</v>
      </c>
      <c r="S123" s="36">
        <v>0</v>
      </c>
      <c r="T123" s="217">
        <v>6</v>
      </c>
      <c r="U123" s="217">
        <v>6</v>
      </c>
      <c r="V123" s="32" t="s">
        <v>477</v>
      </c>
      <c r="W123" s="32" t="s">
        <v>126</v>
      </c>
      <c r="X123" s="37" t="s">
        <v>478</v>
      </c>
      <c r="Y123" s="32" t="s">
        <v>2926</v>
      </c>
    </row>
    <row r="124" spans="1:25" ht="32.25" customHeight="1" thickBot="1">
      <c r="A124" s="31">
        <v>121</v>
      </c>
      <c r="B124" s="311"/>
      <c r="C124" s="311"/>
      <c r="D124" s="319"/>
      <c r="E124" s="311"/>
      <c r="F124" s="311"/>
      <c r="G124" s="313"/>
      <c r="H124" s="275" t="s">
        <v>3061</v>
      </c>
      <c r="I124" s="217">
        <v>46300</v>
      </c>
      <c r="J124" s="275" t="s">
        <v>3062</v>
      </c>
      <c r="K124" s="33">
        <v>3</v>
      </c>
      <c r="L124" s="275" t="s">
        <v>3062</v>
      </c>
      <c r="M124" s="272" t="s">
        <v>3053</v>
      </c>
      <c r="N124" s="35">
        <v>1</v>
      </c>
      <c r="O124" s="35">
        <v>1</v>
      </c>
      <c r="P124" s="35">
        <v>100</v>
      </c>
      <c r="Q124" s="35">
        <v>1</v>
      </c>
      <c r="R124" s="35">
        <v>5</v>
      </c>
      <c r="S124" s="36">
        <v>0</v>
      </c>
      <c r="T124" s="217">
        <v>2</v>
      </c>
      <c r="U124" s="217">
        <v>2</v>
      </c>
      <c r="V124" s="32" t="s">
        <v>3054</v>
      </c>
      <c r="W124" s="32" t="s">
        <v>126</v>
      </c>
      <c r="X124" s="37" t="s">
        <v>478</v>
      </c>
      <c r="Y124" s="32" t="s">
        <v>2926</v>
      </c>
    </row>
    <row r="125" spans="1:25" ht="41.25" customHeight="1" thickBot="1">
      <c r="A125" s="31">
        <v>122</v>
      </c>
      <c r="B125" s="311"/>
      <c r="C125" s="311"/>
      <c r="D125" s="319"/>
      <c r="E125" s="311"/>
      <c r="F125" s="311"/>
      <c r="G125" s="313"/>
      <c r="H125" s="275" t="s">
        <v>2954</v>
      </c>
      <c r="I125" s="217">
        <v>50110</v>
      </c>
      <c r="J125" s="275" t="s">
        <v>3083</v>
      </c>
      <c r="K125" s="33">
        <v>3</v>
      </c>
      <c r="L125" s="275" t="s">
        <v>3083</v>
      </c>
      <c r="M125" s="272" t="s">
        <v>2932</v>
      </c>
      <c r="N125" s="35">
        <v>2</v>
      </c>
      <c r="O125" s="35">
        <v>2</v>
      </c>
      <c r="P125" s="35">
        <v>200</v>
      </c>
      <c r="Q125" s="35">
        <v>2</v>
      </c>
      <c r="R125" s="35">
        <v>6</v>
      </c>
      <c r="S125" s="36">
        <v>0</v>
      </c>
      <c r="T125" s="217">
        <v>6</v>
      </c>
      <c r="U125" s="217">
        <v>6</v>
      </c>
      <c r="V125" s="32" t="s">
        <v>3075</v>
      </c>
      <c r="W125" s="32" t="s">
        <v>483</v>
      </c>
      <c r="X125" s="37" t="s">
        <v>478</v>
      </c>
      <c r="Y125" s="32" t="s">
        <v>2926</v>
      </c>
    </row>
    <row r="126" spans="1:25" ht="33.75" customHeight="1" thickBot="1">
      <c r="A126" s="31">
        <v>123</v>
      </c>
      <c r="B126" s="311"/>
      <c r="C126" s="311"/>
      <c r="D126" s="319"/>
      <c r="E126" s="311"/>
      <c r="F126" s="311"/>
      <c r="G126" s="313"/>
      <c r="H126" s="275" t="s">
        <v>3115</v>
      </c>
      <c r="I126" s="217">
        <v>55101</v>
      </c>
      <c r="J126" s="275" t="s">
        <v>3116</v>
      </c>
      <c r="K126" s="33">
        <v>3</v>
      </c>
      <c r="L126" s="275" t="s">
        <v>3116</v>
      </c>
      <c r="M126" s="272" t="s">
        <v>2932</v>
      </c>
      <c r="N126" s="35">
        <v>1</v>
      </c>
      <c r="O126" s="35">
        <v>1</v>
      </c>
      <c r="P126" s="35">
        <v>1</v>
      </c>
      <c r="Q126" s="35">
        <v>1</v>
      </c>
      <c r="R126" s="35">
        <v>7</v>
      </c>
      <c r="S126" s="36">
        <v>0</v>
      </c>
      <c r="T126" s="217">
        <v>6</v>
      </c>
      <c r="U126" s="217">
        <v>6</v>
      </c>
      <c r="V126" s="32" t="s">
        <v>3075</v>
      </c>
      <c r="W126" s="32" t="s">
        <v>126</v>
      </c>
      <c r="X126" s="37" t="s">
        <v>478</v>
      </c>
      <c r="Y126" s="32" t="s">
        <v>2926</v>
      </c>
    </row>
    <row r="127" spans="1:25" ht="32.25" customHeight="1" thickBot="1">
      <c r="A127" s="31">
        <v>124</v>
      </c>
      <c r="B127" s="311"/>
      <c r="C127" s="311"/>
      <c r="D127" s="319"/>
      <c r="E127" s="311"/>
      <c r="F127" s="311"/>
      <c r="G127" s="313"/>
      <c r="H127" s="275" t="s">
        <v>3097</v>
      </c>
      <c r="I127" s="217">
        <v>10303</v>
      </c>
      <c r="J127" s="275" t="s">
        <v>3098</v>
      </c>
      <c r="K127" s="33">
        <v>3</v>
      </c>
      <c r="L127" s="275" t="s">
        <v>3098</v>
      </c>
      <c r="M127" s="272" t="s">
        <v>2924</v>
      </c>
      <c r="N127" s="35">
        <v>1</v>
      </c>
      <c r="O127" s="35">
        <v>1</v>
      </c>
      <c r="P127" s="35">
        <v>100</v>
      </c>
      <c r="Q127" s="35">
        <v>1</v>
      </c>
      <c r="R127" s="35">
        <v>8</v>
      </c>
      <c r="S127" s="36">
        <v>0</v>
      </c>
      <c r="T127" s="217">
        <v>5</v>
      </c>
      <c r="U127" s="217">
        <v>5</v>
      </c>
      <c r="V127" s="32" t="s">
        <v>3024</v>
      </c>
      <c r="W127" s="32" t="s">
        <v>126</v>
      </c>
      <c r="X127" s="37" t="s">
        <v>478</v>
      </c>
      <c r="Y127" s="32" t="s">
        <v>2926</v>
      </c>
    </row>
    <row r="128" spans="1:25" ht="28.5" customHeight="1" thickBot="1">
      <c r="A128" s="31">
        <v>125</v>
      </c>
      <c r="B128" s="311"/>
      <c r="C128" s="311"/>
      <c r="D128" s="319"/>
      <c r="E128" s="311"/>
      <c r="F128" s="311"/>
      <c r="G128" s="313"/>
      <c r="H128" s="275" t="s">
        <v>2999</v>
      </c>
      <c r="I128" s="217">
        <v>13931</v>
      </c>
      <c r="J128" s="275" t="s">
        <v>3000</v>
      </c>
      <c r="K128" s="33">
        <v>3</v>
      </c>
      <c r="L128" s="275" t="s">
        <v>3000</v>
      </c>
      <c r="M128" s="272" t="s">
        <v>2924</v>
      </c>
      <c r="N128" s="35">
        <v>1</v>
      </c>
      <c r="O128" s="35">
        <v>1</v>
      </c>
      <c r="P128" s="35">
        <v>10</v>
      </c>
      <c r="Q128" s="35">
        <v>1</v>
      </c>
      <c r="R128" s="217">
        <v>9</v>
      </c>
      <c r="S128" s="36">
        <v>0</v>
      </c>
      <c r="T128" s="217">
        <v>5</v>
      </c>
      <c r="U128" s="217">
        <v>5</v>
      </c>
      <c r="V128" s="32" t="s">
        <v>3016</v>
      </c>
      <c r="W128" s="32" t="s">
        <v>125</v>
      </c>
      <c r="X128" s="37" t="s">
        <v>478</v>
      </c>
      <c r="Y128" s="32" t="s">
        <v>2926</v>
      </c>
    </row>
    <row r="129" spans="1:25" ht="35.25" customHeight="1" thickBot="1">
      <c r="A129" s="31">
        <v>126</v>
      </c>
      <c r="B129" s="311"/>
      <c r="C129" s="311"/>
      <c r="D129" s="319"/>
      <c r="E129" s="311"/>
      <c r="F129" s="311"/>
      <c r="G129" s="313"/>
      <c r="H129" s="275" t="s">
        <v>3001</v>
      </c>
      <c r="I129" s="217">
        <v>14301</v>
      </c>
      <c r="J129" s="275" t="s">
        <v>3002</v>
      </c>
      <c r="K129" s="33">
        <v>3</v>
      </c>
      <c r="L129" s="275" t="s">
        <v>3002</v>
      </c>
      <c r="M129" s="272" t="s">
        <v>2975</v>
      </c>
      <c r="N129" s="35">
        <v>1</v>
      </c>
      <c r="O129" s="35">
        <v>1</v>
      </c>
      <c r="P129" s="35">
        <v>500</v>
      </c>
      <c r="Q129" s="35">
        <v>1</v>
      </c>
      <c r="R129" s="35">
        <v>10</v>
      </c>
      <c r="S129" s="36">
        <v>0</v>
      </c>
      <c r="T129" s="217">
        <v>5</v>
      </c>
      <c r="U129" s="217">
        <v>5</v>
      </c>
      <c r="V129" s="32" t="s">
        <v>3016</v>
      </c>
      <c r="W129" s="32" t="s">
        <v>125</v>
      </c>
      <c r="X129" s="37" t="s">
        <v>478</v>
      </c>
      <c r="Y129" s="32" t="s">
        <v>2926</v>
      </c>
    </row>
    <row r="130" spans="1:25" ht="36.75" thickBot="1">
      <c r="A130" s="31">
        <v>127</v>
      </c>
      <c r="B130" s="311"/>
      <c r="C130" s="311"/>
      <c r="D130" s="319"/>
      <c r="E130" s="311"/>
      <c r="F130" s="311"/>
      <c r="G130" s="313"/>
      <c r="H130" s="275" t="s">
        <v>3117</v>
      </c>
      <c r="I130" s="217">
        <v>46200</v>
      </c>
      <c r="J130" s="275" t="s">
        <v>3118</v>
      </c>
      <c r="K130" s="33">
        <v>3</v>
      </c>
      <c r="L130" s="275" t="s">
        <v>3118</v>
      </c>
      <c r="M130" s="272" t="s">
        <v>2975</v>
      </c>
      <c r="N130" s="35">
        <v>1</v>
      </c>
      <c r="O130" s="35">
        <v>1</v>
      </c>
      <c r="P130" s="35">
        <v>20000</v>
      </c>
      <c r="Q130" s="35">
        <v>1</v>
      </c>
      <c r="R130" s="35">
        <v>11</v>
      </c>
      <c r="S130" s="36">
        <v>0</v>
      </c>
      <c r="T130" s="217">
        <v>2</v>
      </c>
      <c r="U130" s="217">
        <v>2</v>
      </c>
      <c r="V130" s="32" t="s">
        <v>477</v>
      </c>
      <c r="W130" s="32" t="s">
        <v>126</v>
      </c>
      <c r="X130" s="37" t="s">
        <v>478</v>
      </c>
      <c r="Y130" s="32" t="s">
        <v>2926</v>
      </c>
    </row>
    <row r="131" spans="1:25" ht="34.5" customHeight="1" thickBot="1">
      <c r="A131" s="31">
        <v>128</v>
      </c>
      <c r="B131" s="311"/>
      <c r="C131" s="311"/>
      <c r="D131" s="319"/>
      <c r="E131" s="311"/>
      <c r="F131" s="311"/>
      <c r="G131" s="313"/>
      <c r="H131" s="275" t="s">
        <v>3063</v>
      </c>
      <c r="I131" s="217">
        <v>1130</v>
      </c>
      <c r="J131" s="275" t="s">
        <v>3119</v>
      </c>
      <c r="K131" s="33">
        <v>3</v>
      </c>
      <c r="L131" s="275" t="s">
        <v>3119</v>
      </c>
      <c r="M131" s="272" t="s">
        <v>2924</v>
      </c>
      <c r="N131" s="35">
        <v>3</v>
      </c>
      <c r="O131" s="35">
        <v>3</v>
      </c>
      <c r="P131" s="35">
        <v>200</v>
      </c>
      <c r="Q131" s="35">
        <v>3</v>
      </c>
      <c r="R131" s="35">
        <v>12</v>
      </c>
      <c r="S131" s="36">
        <v>0</v>
      </c>
      <c r="T131" s="217">
        <v>15</v>
      </c>
      <c r="U131" s="217">
        <v>15</v>
      </c>
      <c r="V131" s="32" t="s">
        <v>3024</v>
      </c>
      <c r="W131" s="32" t="s">
        <v>126</v>
      </c>
      <c r="X131" s="37" t="s">
        <v>478</v>
      </c>
      <c r="Y131" s="32" t="s">
        <v>2926</v>
      </c>
    </row>
    <row r="132" spans="1:25" ht="29.25" customHeight="1" thickBot="1">
      <c r="A132" s="31">
        <v>129</v>
      </c>
      <c r="B132" s="311"/>
      <c r="C132" s="311"/>
      <c r="D132" s="319"/>
      <c r="E132" s="311"/>
      <c r="F132" s="311"/>
      <c r="G132" s="313"/>
      <c r="H132" s="275" t="s">
        <v>3095</v>
      </c>
      <c r="I132" s="217">
        <v>1130</v>
      </c>
      <c r="J132" s="275" t="s">
        <v>3120</v>
      </c>
      <c r="K132" s="33">
        <v>3</v>
      </c>
      <c r="L132" s="275" t="s">
        <v>3120</v>
      </c>
      <c r="M132" s="272" t="s">
        <v>2924</v>
      </c>
      <c r="N132" s="35">
        <v>2</v>
      </c>
      <c r="O132" s="35">
        <v>2</v>
      </c>
      <c r="P132" s="35">
        <v>200</v>
      </c>
      <c r="Q132" s="35">
        <v>2</v>
      </c>
      <c r="R132" s="35">
        <v>13</v>
      </c>
      <c r="S132" s="36">
        <v>0</v>
      </c>
      <c r="T132" s="217">
        <v>4</v>
      </c>
      <c r="U132" s="217">
        <v>4</v>
      </c>
      <c r="V132" s="32" t="s">
        <v>3024</v>
      </c>
      <c r="W132" s="32" t="s">
        <v>126</v>
      </c>
      <c r="X132" s="37" t="s">
        <v>478</v>
      </c>
      <c r="Y132" s="32" t="s">
        <v>2926</v>
      </c>
    </row>
    <row r="133" spans="1:25" ht="29.25" customHeight="1" thickBot="1">
      <c r="A133" s="31">
        <v>130</v>
      </c>
      <c r="B133" s="311"/>
      <c r="C133" s="311"/>
      <c r="D133" s="319"/>
      <c r="E133" s="311"/>
      <c r="F133" s="311"/>
      <c r="G133" s="313"/>
      <c r="H133" s="275" t="s">
        <v>3121</v>
      </c>
      <c r="I133" s="217">
        <v>7290</v>
      </c>
      <c r="J133" s="275" t="s">
        <v>3122</v>
      </c>
      <c r="K133" s="33">
        <v>4</v>
      </c>
      <c r="L133" s="275" t="s">
        <v>3122</v>
      </c>
      <c r="M133" s="272" t="s">
        <v>2924</v>
      </c>
      <c r="N133" s="35">
        <v>1</v>
      </c>
      <c r="O133" s="35">
        <v>1</v>
      </c>
      <c r="P133" s="35">
        <v>1</v>
      </c>
      <c r="Q133" s="35">
        <v>1</v>
      </c>
      <c r="R133" s="35">
        <v>14</v>
      </c>
      <c r="S133" s="36">
        <v>0</v>
      </c>
      <c r="T133" s="217">
        <v>8</v>
      </c>
      <c r="U133" s="217">
        <v>8</v>
      </c>
      <c r="V133" s="32" t="s">
        <v>233</v>
      </c>
      <c r="W133" s="32" t="s">
        <v>126</v>
      </c>
      <c r="X133" s="37" t="s">
        <v>478</v>
      </c>
      <c r="Y133" s="32" t="s">
        <v>2926</v>
      </c>
    </row>
    <row r="134" spans="1:25" ht="28.5" customHeight="1" thickBot="1">
      <c r="A134" s="31">
        <v>131</v>
      </c>
      <c r="B134" s="311"/>
      <c r="C134" s="311"/>
      <c r="D134" s="319"/>
      <c r="E134" s="311"/>
      <c r="F134" s="311"/>
      <c r="G134" s="313"/>
      <c r="H134" s="275" t="s">
        <v>3104</v>
      </c>
      <c r="I134" s="217">
        <v>3220</v>
      </c>
      <c r="J134" s="275" t="s">
        <v>3123</v>
      </c>
      <c r="K134" s="33">
        <v>3</v>
      </c>
      <c r="L134" s="275" t="s">
        <v>3123</v>
      </c>
      <c r="M134" s="272" t="s">
        <v>2618</v>
      </c>
      <c r="N134" s="35">
        <v>2</v>
      </c>
      <c r="O134" s="35">
        <v>2</v>
      </c>
      <c r="P134" s="35">
        <v>100</v>
      </c>
      <c r="Q134" s="35">
        <v>2</v>
      </c>
      <c r="R134" s="35">
        <v>15</v>
      </c>
      <c r="S134" s="36">
        <v>0</v>
      </c>
      <c r="T134" s="217">
        <v>8</v>
      </c>
      <c r="U134" s="217">
        <v>8</v>
      </c>
      <c r="V134" s="32" t="s">
        <v>3045</v>
      </c>
      <c r="W134" s="32" t="s">
        <v>126</v>
      </c>
      <c r="X134" s="37" t="s">
        <v>478</v>
      </c>
      <c r="Y134" s="32" t="s">
        <v>2926</v>
      </c>
    </row>
    <row r="135" spans="1:25" ht="37.5" customHeight="1" thickBot="1">
      <c r="A135" s="31">
        <v>132</v>
      </c>
      <c r="B135" s="311"/>
      <c r="C135" s="311"/>
      <c r="D135" s="319"/>
      <c r="E135" s="311"/>
      <c r="F135" s="311"/>
      <c r="G135" s="314"/>
      <c r="H135" s="275" t="s">
        <v>3039</v>
      </c>
      <c r="I135" s="217">
        <v>1461</v>
      </c>
      <c r="J135" s="275" t="s">
        <v>3087</v>
      </c>
      <c r="K135" s="33">
        <v>2</v>
      </c>
      <c r="L135" s="275" t="s">
        <v>3087</v>
      </c>
      <c r="M135" s="272" t="s">
        <v>258</v>
      </c>
      <c r="N135" s="35">
        <v>4000</v>
      </c>
      <c r="O135" s="35">
        <v>1</v>
      </c>
      <c r="P135" s="35">
        <v>4000</v>
      </c>
      <c r="Q135" s="35">
        <v>1</v>
      </c>
      <c r="R135" s="35">
        <v>16</v>
      </c>
      <c r="S135" s="36">
        <v>0</v>
      </c>
      <c r="T135" s="217">
        <v>6</v>
      </c>
      <c r="U135" s="217">
        <v>6</v>
      </c>
      <c r="V135" s="32" t="s">
        <v>477</v>
      </c>
      <c r="W135" s="32" t="s">
        <v>483</v>
      </c>
      <c r="X135" s="37" t="s">
        <v>478</v>
      </c>
      <c r="Y135" s="32" t="s">
        <v>2926</v>
      </c>
    </row>
    <row r="136" spans="1:25" ht="32.25" customHeight="1" thickBot="1">
      <c r="A136" s="31">
        <v>133</v>
      </c>
      <c r="B136" s="311"/>
      <c r="C136" s="311"/>
      <c r="D136" s="319" t="s">
        <v>642</v>
      </c>
      <c r="E136" s="311" t="s">
        <v>3079</v>
      </c>
      <c r="F136" s="311" t="s">
        <v>3124</v>
      </c>
      <c r="G136" s="312">
        <v>204954</v>
      </c>
      <c r="H136" s="274" t="s">
        <v>3061</v>
      </c>
      <c r="I136" s="273">
        <v>46300</v>
      </c>
      <c r="J136" s="274" t="s">
        <v>3062</v>
      </c>
      <c r="K136" s="33">
        <v>3</v>
      </c>
      <c r="L136" s="274" t="s">
        <v>3125</v>
      </c>
      <c r="M136" s="271" t="s">
        <v>3053</v>
      </c>
      <c r="N136" s="35">
        <v>1</v>
      </c>
      <c r="O136" s="35">
        <v>1</v>
      </c>
      <c r="P136" s="35">
        <v>100</v>
      </c>
      <c r="Q136" s="35">
        <v>1</v>
      </c>
      <c r="R136" s="35">
        <v>1</v>
      </c>
      <c r="S136" s="36">
        <v>0</v>
      </c>
      <c r="T136" s="273">
        <v>2</v>
      </c>
      <c r="U136" s="273">
        <v>2</v>
      </c>
      <c r="V136" s="32" t="s">
        <v>3054</v>
      </c>
      <c r="W136" s="32" t="s">
        <v>126</v>
      </c>
      <c r="X136" s="37" t="s">
        <v>478</v>
      </c>
      <c r="Y136" s="32" t="s">
        <v>2926</v>
      </c>
    </row>
    <row r="137" spans="1:25" ht="27" customHeight="1" thickBot="1">
      <c r="A137" s="31">
        <v>134</v>
      </c>
      <c r="B137" s="311"/>
      <c r="C137" s="311"/>
      <c r="D137" s="319"/>
      <c r="E137" s="311"/>
      <c r="F137" s="311"/>
      <c r="G137" s="313"/>
      <c r="H137" s="275" t="s">
        <v>3097</v>
      </c>
      <c r="I137" s="217">
        <v>10303</v>
      </c>
      <c r="J137" s="275" t="s">
        <v>3098</v>
      </c>
      <c r="K137" s="33">
        <v>3</v>
      </c>
      <c r="L137" s="275" t="s">
        <v>3098</v>
      </c>
      <c r="M137" s="272" t="s">
        <v>2924</v>
      </c>
      <c r="N137" s="35">
        <v>1</v>
      </c>
      <c r="O137" s="35">
        <v>1</v>
      </c>
      <c r="P137" s="35">
        <v>100</v>
      </c>
      <c r="Q137" s="35">
        <v>1</v>
      </c>
      <c r="R137" s="35">
        <v>2</v>
      </c>
      <c r="S137" s="36">
        <v>0</v>
      </c>
      <c r="T137" s="217">
        <v>6</v>
      </c>
      <c r="U137" s="217">
        <v>6</v>
      </c>
      <c r="V137" s="32" t="s">
        <v>3024</v>
      </c>
      <c r="W137" s="32" t="s">
        <v>126</v>
      </c>
      <c r="X137" s="37" t="s">
        <v>478</v>
      </c>
      <c r="Y137" s="32" t="s">
        <v>2926</v>
      </c>
    </row>
    <row r="138" spans="1:25" ht="29.25" customHeight="1" thickBot="1">
      <c r="A138" s="31">
        <v>135</v>
      </c>
      <c r="B138" s="311"/>
      <c r="C138" s="311"/>
      <c r="D138" s="319"/>
      <c r="E138" s="311"/>
      <c r="F138" s="311"/>
      <c r="G138" s="313"/>
      <c r="H138" s="275" t="s">
        <v>2994</v>
      </c>
      <c r="I138" s="217">
        <v>10500</v>
      </c>
      <c r="J138" s="275" t="s">
        <v>2995</v>
      </c>
      <c r="K138" s="33">
        <v>3</v>
      </c>
      <c r="L138" s="275" t="s">
        <v>2995</v>
      </c>
      <c r="M138" s="272" t="s">
        <v>2924</v>
      </c>
      <c r="N138" s="35">
        <v>1</v>
      </c>
      <c r="O138" s="35">
        <v>1</v>
      </c>
      <c r="P138" s="35">
        <v>100</v>
      </c>
      <c r="Q138" s="35">
        <v>1</v>
      </c>
      <c r="R138" s="35">
        <v>3</v>
      </c>
      <c r="S138" s="36">
        <v>0</v>
      </c>
      <c r="T138" s="217">
        <v>6</v>
      </c>
      <c r="U138" s="217">
        <v>6</v>
      </c>
      <c r="V138" s="32" t="s">
        <v>3024</v>
      </c>
      <c r="W138" s="32" t="s">
        <v>126</v>
      </c>
      <c r="X138" s="37" t="s">
        <v>478</v>
      </c>
      <c r="Y138" s="32" t="s">
        <v>2926</v>
      </c>
    </row>
    <row r="139" spans="1:25" ht="38.25" customHeight="1" thickBot="1">
      <c r="A139" s="31">
        <v>136</v>
      </c>
      <c r="B139" s="311"/>
      <c r="C139" s="311"/>
      <c r="D139" s="319"/>
      <c r="E139" s="311"/>
      <c r="F139" s="311"/>
      <c r="G139" s="313"/>
      <c r="H139" s="275" t="s">
        <v>3056</v>
      </c>
      <c r="I139" s="217">
        <v>1490</v>
      </c>
      <c r="J139" s="275" t="s">
        <v>3057</v>
      </c>
      <c r="K139" s="33">
        <v>3</v>
      </c>
      <c r="L139" s="275" t="s">
        <v>3057</v>
      </c>
      <c r="M139" s="272" t="s">
        <v>2924</v>
      </c>
      <c r="N139" s="35">
        <v>1</v>
      </c>
      <c r="O139" s="35">
        <v>1</v>
      </c>
      <c r="P139" s="35">
        <v>100</v>
      </c>
      <c r="Q139" s="35">
        <v>1</v>
      </c>
      <c r="R139" s="35">
        <v>4</v>
      </c>
      <c r="S139" s="36">
        <v>0</v>
      </c>
      <c r="T139" s="217">
        <v>4</v>
      </c>
      <c r="U139" s="217">
        <v>4</v>
      </c>
      <c r="V139" s="32" t="s">
        <v>2992</v>
      </c>
      <c r="W139" s="32" t="s">
        <v>126</v>
      </c>
      <c r="X139" s="37" t="s">
        <v>478</v>
      </c>
      <c r="Y139" s="32" t="s">
        <v>2926</v>
      </c>
    </row>
    <row r="140" spans="1:25" ht="27.75" customHeight="1" thickBot="1">
      <c r="A140" s="31">
        <v>137</v>
      </c>
      <c r="B140" s="311"/>
      <c r="C140" s="311"/>
      <c r="D140" s="319"/>
      <c r="E140" s="311"/>
      <c r="F140" s="311"/>
      <c r="G140" s="313"/>
      <c r="H140" s="275" t="s">
        <v>3126</v>
      </c>
      <c r="I140" s="217">
        <v>1500</v>
      </c>
      <c r="J140" s="275" t="s">
        <v>3127</v>
      </c>
      <c r="K140" s="33">
        <v>4</v>
      </c>
      <c r="L140" s="275" t="s">
        <v>3127</v>
      </c>
      <c r="M140" s="272" t="s">
        <v>722</v>
      </c>
      <c r="N140" s="35">
        <v>300</v>
      </c>
      <c r="O140" s="35">
        <v>3</v>
      </c>
      <c r="P140" s="35">
        <v>100</v>
      </c>
      <c r="Q140" s="35">
        <v>3</v>
      </c>
      <c r="R140" s="35">
        <v>5</v>
      </c>
      <c r="S140" s="36">
        <v>0</v>
      </c>
      <c r="T140" s="217">
        <v>8</v>
      </c>
      <c r="U140" s="217">
        <v>8</v>
      </c>
      <c r="V140" s="32" t="s">
        <v>3045</v>
      </c>
      <c r="W140" s="32" t="s">
        <v>126</v>
      </c>
      <c r="X140" s="37" t="s">
        <v>478</v>
      </c>
      <c r="Y140" s="32" t="s">
        <v>2926</v>
      </c>
    </row>
    <row r="141" spans="1:25" ht="36.75" customHeight="1" thickBot="1">
      <c r="A141" s="31">
        <v>138</v>
      </c>
      <c r="B141" s="311"/>
      <c r="C141" s="311"/>
      <c r="D141" s="319"/>
      <c r="E141" s="311"/>
      <c r="F141" s="311"/>
      <c r="G141" s="313"/>
      <c r="H141" s="275" t="s">
        <v>3088</v>
      </c>
      <c r="I141" s="217">
        <v>1440</v>
      </c>
      <c r="J141" s="275" t="s">
        <v>3089</v>
      </c>
      <c r="K141" s="33">
        <v>2</v>
      </c>
      <c r="L141" s="275" t="s">
        <v>3089</v>
      </c>
      <c r="M141" s="272" t="s">
        <v>2780</v>
      </c>
      <c r="N141" s="35">
        <v>200</v>
      </c>
      <c r="O141" s="35">
        <v>1</v>
      </c>
      <c r="P141" s="35">
        <v>200</v>
      </c>
      <c r="Q141" s="35">
        <v>1</v>
      </c>
      <c r="R141" s="35">
        <v>6</v>
      </c>
      <c r="S141" s="36">
        <v>0</v>
      </c>
      <c r="T141" s="217">
        <v>6</v>
      </c>
      <c r="U141" s="217">
        <v>6</v>
      </c>
      <c r="V141" s="32" t="s">
        <v>3024</v>
      </c>
      <c r="W141" s="32" t="s">
        <v>126</v>
      </c>
      <c r="X141" s="37" t="s">
        <v>478</v>
      </c>
      <c r="Y141" s="32" t="s">
        <v>2926</v>
      </c>
    </row>
    <row r="142" spans="1:25" ht="41.25" customHeight="1" thickBot="1">
      <c r="A142" s="31">
        <v>139</v>
      </c>
      <c r="B142" s="311"/>
      <c r="C142" s="311"/>
      <c r="D142" s="319"/>
      <c r="E142" s="311"/>
      <c r="F142" s="311"/>
      <c r="G142" s="313"/>
      <c r="H142" s="275" t="s">
        <v>3090</v>
      </c>
      <c r="I142" s="217">
        <v>1412</v>
      </c>
      <c r="J142" s="275" t="s">
        <v>3091</v>
      </c>
      <c r="K142" s="33">
        <v>2</v>
      </c>
      <c r="L142" s="275" t="s">
        <v>3091</v>
      </c>
      <c r="M142" s="272" t="s">
        <v>2780</v>
      </c>
      <c r="N142" s="35">
        <v>75</v>
      </c>
      <c r="O142" s="35">
        <v>1</v>
      </c>
      <c r="P142" s="35">
        <v>75</v>
      </c>
      <c r="Q142" s="35">
        <v>1</v>
      </c>
      <c r="R142" s="35">
        <v>7</v>
      </c>
      <c r="S142" s="36">
        <v>0</v>
      </c>
      <c r="T142" s="217">
        <v>6</v>
      </c>
      <c r="U142" s="217">
        <v>6</v>
      </c>
      <c r="V142" s="32" t="s">
        <v>3024</v>
      </c>
      <c r="W142" s="32" t="s">
        <v>126</v>
      </c>
      <c r="X142" s="37" t="s">
        <v>478</v>
      </c>
      <c r="Y142" s="32" t="s">
        <v>2926</v>
      </c>
    </row>
    <row r="143" spans="1:25" ht="33.75" customHeight="1" thickBot="1">
      <c r="A143" s="31">
        <v>140</v>
      </c>
      <c r="B143" s="311"/>
      <c r="C143" s="311"/>
      <c r="D143" s="319"/>
      <c r="E143" s="311"/>
      <c r="F143" s="311"/>
      <c r="G143" s="313"/>
      <c r="H143" s="275" t="s">
        <v>3063</v>
      </c>
      <c r="I143" s="217">
        <v>1130</v>
      </c>
      <c r="J143" s="275" t="s">
        <v>3094</v>
      </c>
      <c r="K143" s="33">
        <v>3</v>
      </c>
      <c r="L143" s="275" t="s">
        <v>3094</v>
      </c>
      <c r="M143" s="272" t="s">
        <v>2924</v>
      </c>
      <c r="N143" s="35">
        <v>3</v>
      </c>
      <c r="O143" s="35">
        <v>3</v>
      </c>
      <c r="P143" s="35">
        <v>200</v>
      </c>
      <c r="Q143" s="35">
        <v>3</v>
      </c>
      <c r="R143" s="35">
        <v>8</v>
      </c>
      <c r="S143" s="36">
        <v>0</v>
      </c>
      <c r="T143" s="217">
        <v>9</v>
      </c>
      <c r="U143" s="217">
        <v>9</v>
      </c>
      <c r="V143" s="32" t="s">
        <v>3024</v>
      </c>
      <c r="W143" s="32" t="s">
        <v>126</v>
      </c>
      <c r="X143" s="37" t="s">
        <v>478</v>
      </c>
      <c r="Y143" s="32" t="s">
        <v>2926</v>
      </c>
    </row>
    <row r="144" spans="1:25" ht="36.75" customHeight="1" thickBot="1">
      <c r="A144" s="31">
        <v>141</v>
      </c>
      <c r="B144" s="311"/>
      <c r="C144" s="311"/>
      <c r="D144" s="319"/>
      <c r="E144" s="311"/>
      <c r="F144" s="311"/>
      <c r="G144" s="313"/>
      <c r="H144" s="275" t="s">
        <v>3095</v>
      </c>
      <c r="I144" s="217">
        <v>1130</v>
      </c>
      <c r="J144" s="275" t="s">
        <v>3096</v>
      </c>
      <c r="K144" s="33">
        <v>3</v>
      </c>
      <c r="L144" s="275" t="s">
        <v>3096</v>
      </c>
      <c r="M144" s="272" t="s">
        <v>2924</v>
      </c>
      <c r="N144" s="35">
        <v>2</v>
      </c>
      <c r="O144" s="35">
        <v>2</v>
      </c>
      <c r="P144" s="35">
        <v>200</v>
      </c>
      <c r="Q144" s="35">
        <v>2</v>
      </c>
      <c r="R144" s="217">
        <v>9</v>
      </c>
      <c r="S144" s="36">
        <v>0</v>
      </c>
      <c r="T144" s="217">
        <v>4</v>
      </c>
      <c r="U144" s="217">
        <v>4</v>
      </c>
      <c r="V144" s="32" t="s">
        <v>3024</v>
      </c>
      <c r="W144" s="32" t="s">
        <v>126</v>
      </c>
      <c r="X144" s="37" t="s">
        <v>478</v>
      </c>
      <c r="Y144" s="32" t="s">
        <v>2926</v>
      </c>
    </row>
    <row r="145" spans="1:25" ht="27" customHeight="1" thickBot="1">
      <c r="A145" s="31">
        <v>142</v>
      </c>
      <c r="B145" s="311"/>
      <c r="C145" s="311"/>
      <c r="D145" s="319"/>
      <c r="E145" s="311"/>
      <c r="F145" s="311"/>
      <c r="G145" s="313"/>
      <c r="H145" s="275" t="s">
        <v>3128</v>
      </c>
      <c r="I145" s="217">
        <v>55101</v>
      </c>
      <c r="J145" s="275" t="s">
        <v>3129</v>
      </c>
      <c r="K145" s="33">
        <v>3</v>
      </c>
      <c r="L145" s="275" t="s">
        <v>3129</v>
      </c>
      <c r="M145" s="272" t="s">
        <v>3130</v>
      </c>
      <c r="N145" s="35">
        <v>2</v>
      </c>
      <c r="O145" s="35">
        <v>2</v>
      </c>
      <c r="P145" s="35">
        <v>2</v>
      </c>
      <c r="Q145" s="35">
        <v>2</v>
      </c>
      <c r="R145" s="35">
        <v>10</v>
      </c>
      <c r="S145" s="36">
        <v>0</v>
      </c>
      <c r="T145" s="217">
        <v>4</v>
      </c>
      <c r="U145" s="217">
        <v>4</v>
      </c>
      <c r="V145" s="32" t="s">
        <v>3131</v>
      </c>
      <c r="W145" s="32" t="s">
        <v>126</v>
      </c>
      <c r="X145" s="37" t="s">
        <v>478</v>
      </c>
      <c r="Y145" s="32" t="s">
        <v>2926</v>
      </c>
    </row>
    <row r="146" spans="1:25" ht="38.25" customHeight="1" thickBot="1">
      <c r="A146" s="31">
        <v>143</v>
      </c>
      <c r="B146" s="311"/>
      <c r="C146" s="311"/>
      <c r="D146" s="319"/>
      <c r="E146" s="311"/>
      <c r="F146" s="311"/>
      <c r="G146" s="314"/>
      <c r="H146" s="275" t="s">
        <v>2999</v>
      </c>
      <c r="I146" s="217">
        <v>13931</v>
      </c>
      <c r="J146" s="275" t="s">
        <v>3000</v>
      </c>
      <c r="K146" s="33">
        <v>3</v>
      </c>
      <c r="L146" s="275" t="s">
        <v>3000</v>
      </c>
      <c r="M146" s="272" t="s">
        <v>2924</v>
      </c>
      <c r="N146" s="35">
        <v>1</v>
      </c>
      <c r="O146" s="35">
        <v>1</v>
      </c>
      <c r="P146" s="35">
        <v>10</v>
      </c>
      <c r="Q146" s="35">
        <v>1</v>
      </c>
      <c r="R146" s="35">
        <v>11</v>
      </c>
      <c r="S146" s="36">
        <v>0</v>
      </c>
      <c r="T146" s="217">
        <v>5</v>
      </c>
      <c r="U146" s="217">
        <v>5</v>
      </c>
      <c r="V146" s="32" t="s">
        <v>3016</v>
      </c>
      <c r="W146" s="32" t="s">
        <v>125</v>
      </c>
      <c r="X146" s="37" t="s">
        <v>478</v>
      </c>
      <c r="Y146" s="32" t="s">
        <v>2926</v>
      </c>
    </row>
    <row r="147" spans="1:25" ht="30" customHeight="1" thickBot="1">
      <c r="A147" s="31">
        <v>144</v>
      </c>
      <c r="B147" s="311"/>
      <c r="C147" s="311"/>
      <c r="D147" s="319" t="s">
        <v>642</v>
      </c>
      <c r="E147" s="311" t="s">
        <v>3079</v>
      </c>
      <c r="F147" s="311" t="s">
        <v>3132</v>
      </c>
      <c r="G147" s="312">
        <v>204976</v>
      </c>
      <c r="H147" s="274" t="s">
        <v>3133</v>
      </c>
      <c r="I147" s="273">
        <v>23910</v>
      </c>
      <c r="J147" s="274" t="s">
        <v>3134</v>
      </c>
      <c r="K147" s="33">
        <v>3</v>
      </c>
      <c r="L147" s="274" t="s">
        <v>3134</v>
      </c>
      <c r="M147" s="271" t="s">
        <v>2924</v>
      </c>
      <c r="N147" s="35">
        <v>1</v>
      </c>
      <c r="O147" s="35">
        <v>1</v>
      </c>
      <c r="P147" s="35">
        <v>2000</v>
      </c>
      <c r="Q147" s="35">
        <v>1</v>
      </c>
      <c r="R147" s="35">
        <v>1</v>
      </c>
      <c r="S147" s="36">
        <v>0</v>
      </c>
      <c r="T147" s="273">
        <v>30</v>
      </c>
      <c r="U147" s="273">
        <v>30</v>
      </c>
      <c r="V147" s="32" t="s">
        <v>233</v>
      </c>
      <c r="W147" s="32" t="s">
        <v>126</v>
      </c>
      <c r="X147" s="37" t="s">
        <v>478</v>
      </c>
      <c r="Y147" s="32" t="s">
        <v>2926</v>
      </c>
    </row>
    <row r="148" spans="1:25" ht="34.5" customHeight="1" thickBot="1">
      <c r="A148" s="31">
        <v>145</v>
      </c>
      <c r="B148" s="311"/>
      <c r="C148" s="311"/>
      <c r="D148" s="319"/>
      <c r="E148" s="311"/>
      <c r="F148" s="311"/>
      <c r="G148" s="313"/>
      <c r="H148" s="275" t="s">
        <v>3135</v>
      </c>
      <c r="I148" s="217">
        <v>1500</v>
      </c>
      <c r="J148" s="275" t="s">
        <v>3136</v>
      </c>
      <c r="K148" s="33">
        <v>4</v>
      </c>
      <c r="L148" s="275" t="s">
        <v>3136</v>
      </c>
      <c r="M148" s="272" t="s">
        <v>722</v>
      </c>
      <c r="N148" s="35">
        <v>600</v>
      </c>
      <c r="O148" s="35">
        <v>1</v>
      </c>
      <c r="P148" s="35">
        <v>600</v>
      </c>
      <c r="Q148" s="35">
        <v>1</v>
      </c>
      <c r="R148" s="35">
        <v>2</v>
      </c>
      <c r="S148" s="36">
        <v>0</v>
      </c>
      <c r="T148" s="217">
        <v>15</v>
      </c>
      <c r="U148" s="217">
        <v>15</v>
      </c>
      <c r="V148" s="32" t="s">
        <v>3045</v>
      </c>
      <c r="W148" s="32" t="s">
        <v>126</v>
      </c>
      <c r="X148" s="37" t="s">
        <v>478</v>
      </c>
      <c r="Y148" s="32" t="s">
        <v>2926</v>
      </c>
    </row>
    <row r="149" spans="1:25" ht="32.25" customHeight="1" thickBot="1">
      <c r="A149" s="31">
        <v>146</v>
      </c>
      <c r="B149" s="311"/>
      <c r="C149" s="311"/>
      <c r="D149" s="319"/>
      <c r="E149" s="311"/>
      <c r="F149" s="311"/>
      <c r="G149" s="313"/>
      <c r="H149" s="275" t="s">
        <v>3088</v>
      </c>
      <c r="I149" s="217">
        <v>1440</v>
      </c>
      <c r="J149" s="275" t="s">
        <v>3089</v>
      </c>
      <c r="K149" s="33">
        <v>2</v>
      </c>
      <c r="L149" s="275" t="s">
        <v>3089</v>
      </c>
      <c r="M149" s="272" t="s">
        <v>2780</v>
      </c>
      <c r="N149" s="35">
        <v>200</v>
      </c>
      <c r="O149" s="35">
        <v>1</v>
      </c>
      <c r="P149" s="35">
        <v>200</v>
      </c>
      <c r="Q149" s="35">
        <v>1</v>
      </c>
      <c r="R149" s="35">
        <v>3</v>
      </c>
      <c r="S149" s="36">
        <v>0</v>
      </c>
      <c r="T149" s="217">
        <v>6</v>
      </c>
      <c r="U149" s="217">
        <v>6</v>
      </c>
      <c r="V149" s="32" t="s">
        <v>3024</v>
      </c>
      <c r="W149" s="32" t="s">
        <v>126</v>
      </c>
      <c r="X149" s="37" t="s">
        <v>478</v>
      </c>
      <c r="Y149" s="32" t="s">
        <v>2926</v>
      </c>
    </row>
    <row r="150" spans="1:25" ht="42.75" customHeight="1" thickBot="1">
      <c r="A150" s="31">
        <v>147</v>
      </c>
      <c r="B150" s="311"/>
      <c r="C150" s="311"/>
      <c r="D150" s="319"/>
      <c r="E150" s="311"/>
      <c r="F150" s="311"/>
      <c r="G150" s="313"/>
      <c r="H150" s="275" t="s">
        <v>3090</v>
      </c>
      <c r="I150" s="217">
        <v>1412</v>
      </c>
      <c r="J150" s="275" t="s">
        <v>3091</v>
      </c>
      <c r="K150" s="33">
        <v>2</v>
      </c>
      <c r="L150" s="275" t="s">
        <v>3091</v>
      </c>
      <c r="M150" s="272" t="s">
        <v>2780</v>
      </c>
      <c r="N150" s="35">
        <v>75</v>
      </c>
      <c r="O150" s="35">
        <v>1</v>
      </c>
      <c r="P150" s="35">
        <v>75</v>
      </c>
      <c r="Q150" s="35">
        <v>1</v>
      </c>
      <c r="R150" s="35">
        <v>4</v>
      </c>
      <c r="S150" s="36">
        <v>0</v>
      </c>
      <c r="T150" s="217">
        <v>6</v>
      </c>
      <c r="U150" s="217">
        <v>6</v>
      </c>
      <c r="V150" s="32" t="s">
        <v>3024</v>
      </c>
      <c r="W150" s="32" t="s">
        <v>126</v>
      </c>
      <c r="X150" s="37" t="s">
        <v>478</v>
      </c>
      <c r="Y150" s="32" t="s">
        <v>2926</v>
      </c>
    </row>
    <row r="151" spans="1:25" ht="43.5" customHeight="1" thickBot="1">
      <c r="A151" s="31">
        <v>148</v>
      </c>
      <c r="B151" s="311"/>
      <c r="C151" s="311"/>
      <c r="D151" s="319"/>
      <c r="E151" s="311"/>
      <c r="F151" s="311"/>
      <c r="G151" s="313"/>
      <c r="H151" s="275" t="s">
        <v>3063</v>
      </c>
      <c r="I151" s="217">
        <v>1130</v>
      </c>
      <c r="J151" s="275" t="s">
        <v>3094</v>
      </c>
      <c r="K151" s="33">
        <v>3</v>
      </c>
      <c r="L151" s="275" t="s">
        <v>3094</v>
      </c>
      <c r="M151" s="272" t="s">
        <v>2924</v>
      </c>
      <c r="N151" s="35">
        <v>3</v>
      </c>
      <c r="O151" s="35">
        <v>3</v>
      </c>
      <c r="P151" s="35">
        <v>200</v>
      </c>
      <c r="Q151" s="35">
        <v>3</v>
      </c>
      <c r="R151" s="35">
        <v>5</v>
      </c>
      <c r="S151" s="36">
        <v>0</v>
      </c>
      <c r="T151" s="217">
        <v>15</v>
      </c>
      <c r="U151" s="217">
        <v>15</v>
      </c>
      <c r="V151" s="32" t="s">
        <v>3024</v>
      </c>
      <c r="W151" s="32" t="s">
        <v>126</v>
      </c>
      <c r="X151" s="37" t="s">
        <v>478</v>
      </c>
      <c r="Y151" s="32" t="s">
        <v>2926</v>
      </c>
    </row>
    <row r="152" spans="1:25" ht="39.75" customHeight="1" thickBot="1">
      <c r="A152" s="31">
        <v>149</v>
      </c>
      <c r="B152" s="311"/>
      <c r="C152" s="311"/>
      <c r="D152" s="319"/>
      <c r="E152" s="311"/>
      <c r="F152" s="311"/>
      <c r="G152" s="313"/>
      <c r="H152" s="275" t="s">
        <v>3095</v>
      </c>
      <c r="I152" s="217">
        <v>1130</v>
      </c>
      <c r="J152" s="275" t="s">
        <v>3096</v>
      </c>
      <c r="K152" s="33">
        <v>3</v>
      </c>
      <c r="L152" s="275" t="s">
        <v>3096</v>
      </c>
      <c r="M152" s="272" t="s">
        <v>2924</v>
      </c>
      <c r="N152" s="35">
        <v>2</v>
      </c>
      <c r="O152" s="35">
        <v>2</v>
      </c>
      <c r="P152" s="35">
        <v>200</v>
      </c>
      <c r="Q152" s="35">
        <v>2</v>
      </c>
      <c r="R152" s="35">
        <v>6</v>
      </c>
      <c r="S152" s="36">
        <v>0</v>
      </c>
      <c r="T152" s="217">
        <v>4</v>
      </c>
      <c r="U152" s="217">
        <v>4</v>
      </c>
      <c r="V152" s="32" t="s">
        <v>3024</v>
      </c>
      <c r="W152" s="32" t="s">
        <v>126</v>
      </c>
      <c r="X152" s="37" t="s">
        <v>478</v>
      </c>
      <c r="Y152" s="32" t="s">
        <v>2926</v>
      </c>
    </row>
    <row r="153" spans="1:25" ht="39" customHeight="1" thickBot="1">
      <c r="A153" s="31">
        <v>150</v>
      </c>
      <c r="B153" s="311"/>
      <c r="C153" s="311"/>
      <c r="D153" s="319"/>
      <c r="E153" s="311"/>
      <c r="F153" s="311"/>
      <c r="G153" s="313"/>
      <c r="H153" s="275" t="s">
        <v>2999</v>
      </c>
      <c r="I153" s="217">
        <v>13931</v>
      </c>
      <c r="J153" s="275" t="s">
        <v>3000</v>
      </c>
      <c r="K153" s="33">
        <v>3</v>
      </c>
      <c r="L153" s="275" t="s">
        <v>3000</v>
      </c>
      <c r="M153" s="272" t="s">
        <v>2924</v>
      </c>
      <c r="N153" s="35">
        <v>1</v>
      </c>
      <c r="O153" s="35">
        <v>1</v>
      </c>
      <c r="P153" s="35">
        <v>10</v>
      </c>
      <c r="Q153" s="35">
        <v>1</v>
      </c>
      <c r="R153" s="35">
        <v>7</v>
      </c>
      <c r="S153" s="36">
        <v>0</v>
      </c>
      <c r="T153" s="217">
        <v>5</v>
      </c>
      <c r="U153" s="217">
        <v>5</v>
      </c>
      <c r="V153" s="32" t="s">
        <v>3016</v>
      </c>
      <c r="W153" s="32" t="s">
        <v>125</v>
      </c>
      <c r="X153" s="37" t="s">
        <v>478</v>
      </c>
      <c r="Y153" s="32" t="s">
        <v>2926</v>
      </c>
    </row>
    <row r="154" spans="1:25" ht="27" customHeight="1" thickBot="1">
      <c r="A154" s="31">
        <v>151</v>
      </c>
      <c r="B154" s="311"/>
      <c r="C154" s="311"/>
      <c r="D154" s="319"/>
      <c r="E154" s="311"/>
      <c r="F154" s="311"/>
      <c r="G154" s="313"/>
      <c r="H154" s="275" t="s">
        <v>3061</v>
      </c>
      <c r="I154" s="217">
        <v>46300</v>
      </c>
      <c r="J154" s="275" t="s">
        <v>3062</v>
      </c>
      <c r="K154" s="33">
        <v>3</v>
      </c>
      <c r="L154" s="275" t="s">
        <v>3062</v>
      </c>
      <c r="M154" s="272" t="s">
        <v>3053</v>
      </c>
      <c r="N154" s="35">
        <v>1</v>
      </c>
      <c r="O154" s="35">
        <v>1</v>
      </c>
      <c r="P154" s="35">
        <v>100</v>
      </c>
      <c r="Q154" s="35">
        <v>1</v>
      </c>
      <c r="R154" s="35">
        <v>8</v>
      </c>
      <c r="S154" s="36">
        <v>0</v>
      </c>
      <c r="T154" s="217">
        <v>2</v>
      </c>
      <c r="U154" s="217">
        <v>2</v>
      </c>
      <c r="V154" s="32" t="s">
        <v>3054</v>
      </c>
      <c r="W154" s="32" t="s">
        <v>126</v>
      </c>
      <c r="X154" s="37" t="s">
        <v>478</v>
      </c>
      <c r="Y154" s="32" t="s">
        <v>2926</v>
      </c>
    </row>
    <row r="155" spans="1:25" ht="39" customHeight="1" thickBot="1">
      <c r="A155" s="31">
        <v>152</v>
      </c>
      <c r="B155" s="311"/>
      <c r="C155" s="311"/>
      <c r="D155" s="319"/>
      <c r="E155" s="311"/>
      <c r="F155" s="311"/>
      <c r="G155" s="313"/>
      <c r="H155" s="275" t="s">
        <v>3137</v>
      </c>
      <c r="I155" s="217">
        <v>10303</v>
      </c>
      <c r="J155" s="275" t="s">
        <v>3138</v>
      </c>
      <c r="K155" s="33">
        <v>3</v>
      </c>
      <c r="L155" s="275" t="s">
        <v>3138</v>
      </c>
      <c r="M155" s="272" t="s">
        <v>2924</v>
      </c>
      <c r="N155" s="35">
        <v>1</v>
      </c>
      <c r="O155" s="35">
        <v>1</v>
      </c>
      <c r="P155" s="35">
        <v>100</v>
      </c>
      <c r="Q155" s="35">
        <v>1</v>
      </c>
      <c r="R155" s="217">
        <v>9</v>
      </c>
      <c r="S155" s="36">
        <v>0</v>
      </c>
      <c r="T155" s="217">
        <v>3</v>
      </c>
      <c r="U155" s="217">
        <v>3</v>
      </c>
      <c r="V155" s="32" t="s">
        <v>3024</v>
      </c>
      <c r="W155" s="32" t="s">
        <v>126</v>
      </c>
      <c r="X155" s="37" t="s">
        <v>478</v>
      </c>
      <c r="Y155" s="32" t="s">
        <v>2926</v>
      </c>
    </row>
    <row r="156" spans="1:25" ht="37.5" customHeight="1" thickBot="1">
      <c r="A156" s="31">
        <v>153</v>
      </c>
      <c r="B156" s="311"/>
      <c r="C156" s="311"/>
      <c r="D156" s="319" t="s">
        <v>642</v>
      </c>
      <c r="E156" s="311" t="s">
        <v>3079</v>
      </c>
      <c r="F156" s="311" t="s">
        <v>3139</v>
      </c>
      <c r="G156" s="312">
        <v>204959</v>
      </c>
      <c r="H156" s="274" t="s">
        <v>3140</v>
      </c>
      <c r="I156" s="273">
        <v>28210</v>
      </c>
      <c r="J156" s="274" t="s">
        <v>3141</v>
      </c>
      <c r="K156" s="33">
        <v>3</v>
      </c>
      <c r="L156" s="274" t="s">
        <v>3141</v>
      </c>
      <c r="M156" s="271" t="s">
        <v>497</v>
      </c>
      <c r="N156" s="35">
        <v>1</v>
      </c>
      <c r="O156" s="35">
        <v>1</v>
      </c>
      <c r="P156" s="35">
        <v>1</v>
      </c>
      <c r="Q156" s="35">
        <v>1</v>
      </c>
      <c r="R156" s="35">
        <v>1</v>
      </c>
      <c r="S156" s="36">
        <v>0</v>
      </c>
      <c r="T156" s="273">
        <v>20</v>
      </c>
      <c r="U156" s="273">
        <v>20</v>
      </c>
      <c r="V156" s="32" t="s">
        <v>3024</v>
      </c>
      <c r="W156" s="32" t="s">
        <v>126</v>
      </c>
      <c r="X156" s="37" t="s">
        <v>478</v>
      </c>
      <c r="Y156" s="32"/>
    </row>
    <row r="157" spans="1:25" ht="35.25" customHeight="1" thickBot="1">
      <c r="A157" s="31">
        <v>154</v>
      </c>
      <c r="B157" s="311"/>
      <c r="C157" s="311"/>
      <c r="D157" s="319"/>
      <c r="E157" s="311"/>
      <c r="F157" s="311"/>
      <c r="G157" s="313"/>
      <c r="H157" s="275" t="s">
        <v>3097</v>
      </c>
      <c r="I157" s="217">
        <v>10303</v>
      </c>
      <c r="J157" s="275" t="s">
        <v>3098</v>
      </c>
      <c r="K157" s="33">
        <v>3</v>
      </c>
      <c r="L157" s="275" t="s">
        <v>3098</v>
      </c>
      <c r="M157" s="272" t="s">
        <v>2924</v>
      </c>
      <c r="N157" s="35">
        <v>1</v>
      </c>
      <c r="O157" s="35">
        <v>1</v>
      </c>
      <c r="P157" s="35">
        <v>100</v>
      </c>
      <c r="Q157" s="35">
        <v>1</v>
      </c>
      <c r="R157" s="35">
        <v>2</v>
      </c>
      <c r="S157" s="36">
        <v>0</v>
      </c>
      <c r="T157" s="217">
        <v>6</v>
      </c>
      <c r="U157" s="217">
        <v>6</v>
      </c>
      <c r="V157" s="32" t="s">
        <v>3024</v>
      </c>
      <c r="W157" s="32" t="s">
        <v>126</v>
      </c>
      <c r="X157" s="37" t="s">
        <v>478</v>
      </c>
      <c r="Y157" s="32"/>
    </row>
    <row r="158" spans="1:25" ht="37.5" customHeight="1" thickBot="1">
      <c r="A158" s="31">
        <v>155</v>
      </c>
      <c r="B158" s="311"/>
      <c r="C158" s="311"/>
      <c r="D158" s="319"/>
      <c r="E158" s="311"/>
      <c r="F158" s="311"/>
      <c r="G158" s="313"/>
      <c r="H158" s="275" t="s">
        <v>3135</v>
      </c>
      <c r="I158" s="217">
        <v>1500</v>
      </c>
      <c r="J158" s="275" t="s">
        <v>3136</v>
      </c>
      <c r="K158" s="33">
        <v>3</v>
      </c>
      <c r="L158" s="275" t="s">
        <v>3136</v>
      </c>
      <c r="M158" s="272" t="s">
        <v>722</v>
      </c>
      <c r="N158" s="35">
        <v>600</v>
      </c>
      <c r="O158" s="35">
        <v>1</v>
      </c>
      <c r="P158" s="35">
        <v>600</v>
      </c>
      <c r="Q158" s="35">
        <v>1</v>
      </c>
      <c r="R158" s="35">
        <v>3</v>
      </c>
      <c r="S158" s="36">
        <v>0</v>
      </c>
      <c r="T158" s="217">
        <v>10</v>
      </c>
      <c r="U158" s="217">
        <v>10</v>
      </c>
      <c r="V158" s="32" t="s">
        <v>3045</v>
      </c>
      <c r="W158" s="32" t="s">
        <v>126</v>
      </c>
      <c r="X158" s="37" t="s">
        <v>478</v>
      </c>
      <c r="Y158" s="32"/>
    </row>
    <row r="159" spans="1:25" ht="26.25" customHeight="1" thickBot="1">
      <c r="A159" s="31">
        <v>156</v>
      </c>
      <c r="B159" s="311"/>
      <c r="C159" s="311"/>
      <c r="D159" s="319"/>
      <c r="E159" s="311"/>
      <c r="F159" s="311"/>
      <c r="G159" s="313"/>
      <c r="H159" s="275" t="s">
        <v>3063</v>
      </c>
      <c r="I159" s="217">
        <v>1130</v>
      </c>
      <c r="J159" s="275" t="s">
        <v>3094</v>
      </c>
      <c r="K159" s="33">
        <v>3</v>
      </c>
      <c r="L159" s="275" t="s">
        <v>3094</v>
      </c>
      <c r="M159" s="272" t="s">
        <v>2924</v>
      </c>
      <c r="N159" s="35">
        <v>3</v>
      </c>
      <c r="O159" s="35">
        <v>3</v>
      </c>
      <c r="P159" s="35">
        <v>200</v>
      </c>
      <c r="Q159" s="35">
        <v>3</v>
      </c>
      <c r="R159" s="35">
        <v>4</v>
      </c>
      <c r="S159" s="36">
        <v>0</v>
      </c>
      <c r="T159" s="217">
        <v>12</v>
      </c>
      <c r="U159" s="217">
        <v>12</v>
      </c>
      <c r="V159" s="32" t="s">
        <v>3024</v>
      </c>
      <c r="W159" s="32" t="s">
        <v>126</v>
      </c>
      <c r="X159" s="37" t="s">
        <v>478</v>
      </c>
      <c r="Y159" s="32"/>
    </row>
    <row r="160" spans="1:25" ht="33.75" customHeight="1" thickBot="1">
      <c r="A160" s="31">
        <v>157</v>
      </c>
      <c r="B160" s="311"/>
      <c r="C160" s="311"/>
      <c r="D160" s="319"/>
      <c r="E160" s="311"/>
      <c r="F160" s="311"/>
      <c r="G160" s="313"/>
      <c r="H160" s="275" t="s">
        <v>3095</v>
      </c>
      <c r="I160" s="217">
        <v>1130</v>
      </c>
      <c r="J160" s="275" t="s">
        <v>3096</v>
      </c>
      <c r="K160" s="33">
        <v>3</v>
      </c>
      <c r="L160" s="275" t="s">
        <v>3096</v>
      </c>
      <c r="M160" s="272" t="s">
        <v>2924</v>
      </c>
      <c r="N160" s="35">
        <v>2</v>
      </c>
      <c r="O160" s="35">
        <v>2</v>
      </c>
      <c r="P160" s="35">
        <v>200</v>
      </c>
      <c r="Q160" s="35">
        <v>2</v>
      </c>
      <c r="R160" s="35">
        <v>5</v>
      </c>
      <c r="S160" s="36">
        <v>0</v>
      </c>
      <c r="T160" s="217">
        <v>4</v>
      </c>
      <c r="U160" s="217">
        <v>4</v>
      </c>
      <c r="V160" s="32" t="s">
        <v>3024</v>
      </c>
      <c r="W160" s="32" t="s">
        <v>126</v>
      </c>
      <c r="X160" s="37" t="s">
        <v>478</v>
      </c>
      <c r="Y160" s="32"/>
    </row>
    <row r="161" spans="1:25" ht="30" customHeight="1" thickBot="1">
      <c r="A161" s="31">
        <v>158</v>
      </c>
      <c r="B161" s="311"/>
      <c r="C161" s="311"/>
      <c r="D161" s="319"/>
      <c r="E161" s="311"/>
      <c r="F161" s="311"/>
      <c r="G161" s="313"/>
      <c r="H161" s="275" t="s">
        <v>3128</v>
      </c>
      <c r="I161" s="217">
        <v>47110</v>
      </c>
      <c r="J161" s="275" t="s">
        <v>3129</v>
      </c>
      <c r="K161" s="33">
        <v>3</v>
      </c>
      <c r="L161" s="275" t="s">
        <v>3129</v>
      </c>
      <c r="M161" s="272" t="s">
        <v>3130</v>
      </c>
      <c r="N161" s="35">
        <v>2</v>
      </c>
      <c r="O161" s="35">
        <v>2</v>
      </c>
      <c r="P161" s="35">
        <v>2</v>
      </c>
      <c r="Q161" s="35">
        <v>2</v>
      </c>
      <c r="R161" s="35">
        <v>6</v>
      </c>
      <c r="S161" s="36">
        <v>0</v>
      </c>
      <c r="T161" s="217">
        <v>4</v>
      </c>
      <c r="U161" s="217">
        <v>4</v>
      </c>
      <c r="V161" s="32" t="s">
        <v>3142</v>
      </c>
      <c r="W161" s="32" t="s">
        <v>126</v>
      </c>
      <c r="X161" s="37" t="s">
        <v>478</v>
      </c>
      <c r="Y161" s="32"/>
    </row>
    <row r="162" spans="1:25" ht="36" customHeight="1" thickBot="1">
      <c r="A162" s="31">
        <v>159</v>
      </c>
      <c r="B162" s="311"/>
      <c r="C162" s="311"/>
      <c r="D162" s="319"/>
      <c r="E162" s="311"/>
      <c r="F162" s="311"/>
      <c r="G162" s="313"/>
      <c r="H162" s="275" t="s">
        <v>3088</v>
      </c>
      <c r="I162" s="217">
        <v>1440</v>
      </c>
      <c r="J162" s="275" t="s">
        <v>3089</v>
      </c>
      <c r="K162" s="33">
        <v>2</v>
      </c>
      <c r="L162" s="275" t="s">
        <v>3089</v>
      </c>
      <c r="M162" s="272" t="s">
        <v>2780</v>
      </c>
      <c r="N162" s="35">
        <v>200</v>
      </c>
      <c r="O162" s="35">
        <v>1</v>
      </c>
      <c r="P162" s="35">
        <v>200</v>
      </c>
      <c r="Q162" s="35">
        <v>1</v>
      </c>
      <c r="R162" s="35">
        <v>7</v>
      </c>
      <c r="S162" s="36">
        <v>0</v>
      </c>
      <c r="T162" s="217">
        <v>6</v>
      </c>
      <c r="U162" s="217">
        <v>6</v>
      </c>
      <c r="V162" s="32" t="s">
        <v>3024</v>
      </c>
      <c r="W162" s="32" t="s">
        <v>126</v>
      </c>
      <c r="X162" s="37" t="s">
        <v>478</v>
      </c>
      <c r="Y162" s="32"/>
    </row>
    <row r="163" spans="1:25" ht="27.75" customHeight="1" thickBot="1">
      <c r="A163" s="31">
        <v>160</v>
      </c>
      <c r="B163" s="311"/>
      <c r="C163" s="311"/>
      <c r="D163" s="319"/>
      <c r="E163" s="311"/>
      <c r="F163" s="311"/>
      <c r="G163" s="313"/>
      <c r="H163" s="275" t="s">
        <v>3090</v>
      </c>
      <c r="I163" s="217">
        <v>1412</v>
      </c>
      <c r="J163" s="275" t="s">
        <v>3091</v>
      </c>
      <c r="K163" s="33">
        <v>2</v>
      </c>
      <c r="L163" s="275" t="s">
        <v>3091</v>
      </c>
      <c r="M163" s="272" t="s">
        <v>2780</v>
      </c>
      <c r="N163" s="35">
        <v>75</v>
      </c>
      <c r="O163" s="35">
        <v>1</v>
      </c>
      <c r="P163" s="35">
        <v>75</v>
      </c>
      <c r="Q163" s="35">
        <v>1</v>
      </c>
      <c r="R163" s="35">
        <v>8</v>
      </c>
      <c r="S163" s="36">
        <v>0</v>
      </c>
      <c r="T163" s="217">
        <v>6</v>
      </c>
      <c r="U163" s="217">
        <v>6</v>
      </c>
      <c r="V163" s="32" t="s">
        <v>3024</v>
      </c>
      <c r="W163" s="32" t="s">
        <v>126</v>
      </c>
      <c r="X163" s="37" t="s">
        <v>478</v>
      </c>
      <c r="Y163" s="32"/>
    </row>
    <row r="164" spans="1:25" ht="33" customHeight="1" thickBot="1">
      <c r="A164" s="31">
        <v>161</v>
      </c>
      <c r="B164" s="311"/>
      <c r="C164" s="311"/>
      <c r="D164" s="319"/>
      <c r="E164" s="311"/>
      <c r="F164" s="311"/>
      <c r="G164" s="313"/>
      <c r="H164" s="275" t="s">
        <v>808</v>
      </c>
      <c r="I164" s="217">
        <v>1490</v>
      </c>
      <c r="J164" s="275" t="s">
        <v>2993</v>
      </c>
      <c r="K164" s="33">
        <v>2</v>
      </c>
      <c r="L164" s="275" t="s">
        <v>2993</v>
      </c>
      <c r="M164" s="272" t="s">
        <v>40</v>
      </c>
      <c r="N164" s="35">
        <v>2000</v>
      </c>
      <c r="O164" s="35">
        <v>1</v>
      </c>
      <c r="P164" s="35">
        <v>2000</v>
      </c>
      <c r="Q164" s="35">
        <v>1</v>
      </c>
      <c r="R164" s="217">
        <v>9</v>
      </c>
      <c r="S164" s="36">
        <v>0</v>
      </c>
      <c r="T164" s="217">
        <v>4</v>
      </c>
      <c r="U164" s="217">
        <v>4</v>
      </c>
      <c r="V164" s="32" t="s">
        <v>477</v>
      </c>
      <c r="W164" s="32" t="s">
        <v>126</v>
      </c>
      <c r="X164" s="37" t="s">
        <v>478</v>
      </c>
      <c r="Y164" s="32"/>
    </row>
    <row r="165" spans="1:25" ht="29.25" customHeight="1" thickBot="1">
      <c r="A165" s="31">
        <v>162</v>
      </c>
      <c r="B165" s="311"/>
      <c r="C165" s="311"/>
      <c r="D165" s="319"/>
      <c r="E165" s="311"/>
      <c r="F165" s="311"/>
      <c r="G165" s="313"/>
      <c r="H165" s="275" t="s">
        <v>3061</v>
      </c>
      <c r="I165" s="217">
        <v>46300</v>
      </c>
      <c r="J165" s="275" t="s">
        <v>3143</v>
      </c>
      <c r="K165" s="33">
        <v>3</v>
      </c>
      <c r="L165" s="275" t="s">
        <v>3143</v>
      </c>
      <c r="M165" s="272" t="s">
        <v>3053</v>
      </c>
      <c r="N165" s="35">
        <v>1</v>
      </c>
      <c r="O165" s="35">
        <v>1</v>
      </c>
      <c r="P165" s="35">
        <v>100</v>
      </c>
      <c r="Q165" s="35">
        <v>1</v>
      </c>
      <c r="R165" s="35">
        <v>10</v>
      </c>
      <c r="S165" s="36">
        <v>0</v>
      </c>
      <c r="T165" s="217">
        <v>2</v>
      </c>
      <c r="U165" s="217">
        <v>2</v>
      </c>
      <c r="V165" s="32" t="s">
        <v>3054</v>
      </c>
      <c r="W165" s="32" t="s">
        <v>126</v>
      </c>
      <c r="X165" s="37" t="s">
        <v>478</v>
      </c>
      <c r="Y165" s="32"/>
    </row>
    <row r="166" spans="1:25" ht="30" customHeight="1" thickBot="1">
      <c r="A166" s="31">
        <v>163</v>
      </c>
      <c r="B166" s="311"/>
      <c r="C166" s="311"/>
      <c r="D166" s="319"/>
      <c r="E166" s="311"/>
      <c r="F166" s="311"/>
      <c r="G166" s="313"/>
      <c r="H166" s="275" t="s">
        <v>2999</v>
      </c>
      <c r="I166" s="217">
        <v>13931</v>
      </c>
      <c r="J166" s="275" t="s">
        <v>3000</v>
      </c>
      <c r="K166" s="33">
        <v>3</v>
      </c>
      <c r="L166" s="275" t="s">
        <v>3000</v>
      </c>
      <c r="M166" s="272" t="s">
        <v>2924</v>
      </c>
      <c r="N166" s="35">
        <v>1</v>
      </c>
      <c r="O166" s="35">
        <v>1</v>
      </c>
      <c r="P166" s="35">
        <v>10</v>
      </c>
      <c r="Q166" s="35">
        <v>1</v>
      </c>
      <c r="R166" s="35">
        <v>11</v>
      </c>
      <c r="S166" s="36">
        <v>0</v>
      </c>
      <c r="T166" s="217">
        <v>5</v>
      </c>
      <c r="U166" s="217">
        <v>5</v>
      </c>
      <c r="V166" s="32" t="s">
        <v>3016</v>
      </c>
      <c r="W166" s="32" t="s">
        <v>125</v>
      </c>
      <c r="X166" s="37" t="s">
        <v>478</v>
      </c>
      <c r="Y166" s="32"/>
    </row>
    <row r="167" spans="1:25" ht="26.25" customHeight="1" thickBot="1">
      <c r="A167" s="31">
        <v>164</v>
      </c>
      <c r="B167" s="311"/>
      <c r="C167" s="311"/>
      <c r="D167" s="319"/>
      <c r="E167" s="311"/>
      <c r="F167" s="311"/>
      <c r="G167" s="314"/>
      <c r="H167" s="275" t="s">
        <v>2997</v>
      </c>
      <c r="I167" s="217">
        <v>1461</v>
      </c>
      <c r="J167" s="275" t="s">
        <v>2998</v>
      </c>
      <c r="K167" s="33">
        <v>2</v>
      </c>
      <c r="L167" s="275" t="s">
        <v>2998</v>
      </c>
      <c r="M167" s="272" t="s">
        <v>258</v>
      </c>
      <c r="N167" s="35">
        <v>4000</v>
      </c>
      <c r="O167" s="35">
        <v>1</v>
      </c>
      <c r="P167" s="35">
        <v>4000</v>
      </c>
      <c r="Q167" s="35">
        <v>1</v>
      </c>
      <c r="R167" s="35">
        <v>12</v>
      </c>
      <c r="S167" s="36">
        <v>0</v>
      </c>
      <c r="T167" s="217">
        <v>6</v>
      </c>
      <c r="U167" s="217">
        <v>6</v>
      </c>
      <c r="V167" s="32" t="s">
        <v>477</v>
      </c>
      <c r="W167" s="32" t="s">
        <v>483</v>
      </c>
      <c r="X167" s="37" t="s">
        <v>478</v>
      </c>
      <c r="Y167" s="32"/>
    </row>
    <row r="168" spans="1:25" ht="36" customHeight="1" thickBot="1">
      <c r="A168" s="31">
        <v>165</v>
      </c>
      <c r="B168" s="311"/>
      <c r="C168" s="311"/>
      <c r="D168" s="319" t="s">
        <v>642</v>
      </c>
      <c r="E168" s="311" t="s">
        <v>3079</v>
      </c>
      <c r="F168" s="311" t="s">
        <v>2032</v>
      </c>
      <c r="G168" s="312">
        <v>204981</v>
      </c>
      <c r="H168" s="274" t="s">
        <v>3135</v>
      </c>
      <c r="I168" s="273">
        <v>1500</v>
      </c>
      <c r="J168" s="274" t="s">
        <v>3136</v>
      </c>
      <c r="K168" s="33">
        <v>3</v>
      </c>
      <c r="L168" s="274" t="s">
        <v>3136</v>
      </c>
      <c r="M168" s="271" t="s">
        <v>722</v>
      </c>
      <c r="N168" s="35">
        <v>600</v>
      </c>
      <c r="O168" s="35">
        <v>1</v>
      </c>
      <c r="P168" s="35">
        <v>600</v>
      </c>
      <c r="Q168" s="35">
        <v>1</v>
      </c>
      <c r="R168" s="35">
        <v>1</v>
      </c>
      <c r="S168" s="36">
        <v>0</v>
      </c>
      <c r="T168" s="273">
        <v>15</v>
      </c>
      <c r="U168" s="273">
        <v>15</v>
      </c>
      <c r="V168" s="32" t="s">
        <v>3045</v>
      </c>
      <c r="W168" s="32" t="s">
        <v>126</v>
      </c>
      <c r="X168" s="37" t="s">
        <v>478</v>
      </c>
      <c r="Y168" s="32"/>
    </row>
    <row r="169" spans="1:25" ht="33.75" customHeight="1" thickBot="1">
      <c r="A169" s="31">
        <v>166</v>
      </c>
      <c r="B169" s="311"/>
      <c r="C169" s="311"/>
      <c r="D169" s="319"/>
      <c r="E169" s="311"/>
      <c r="F169" s="311"/>
      <c r="G169" s="313"/>
      <c r="H169" s="275" t="s">
        <v>3063</v>
      </c>
      <c r="I169" s="217">
        <v>1130</v>
      </c>
      <c r="J169" s="275" t="s">
        <v>3094</v>
      </c>
      <c r="K169" s="33">
        <v>3</v>
      </c>
      <c r="L169" s="275" t="s">
        <v>3094</v>
      </c>
      <c r="M169" s="272" t="s">
        <v>2924</v>
      </c>
      <c r="N169" s="35">
        <v>3</v>
      </c>
      <c r="O169" s="35">
        <v>3</v>
      </c>
      <c r="P169" s="35">
        <v>200</v>
      </c>
      <c r="Q169" s="35">
        <v>3</v>
      </c>
      <c r="R169" s="35">
        <v>2</v>
      </c>
      <c r="S169" s="36">
        <v>0</v>
      </c>
      <c r="T169" s="217">
        <v>15</v>
      </c>
      <c r="U169" s="217">
        <v>15</v>
      </c>
      <c r="V169" s="32" t="s">
        <v>3024</v>
      </c>
      <c r="W169" s="32" t="s">
        <v>126</v>
      </c>
      <c r="X169" s="37" t="s">
        <v>478</v>
      </c>
      <c r="Y169" s="32"/>
    </row>
    <row r="170" spans="1:25" ht="33" customHeight="1" thickBot="1">
      <c r="A170" s="31">
        <v>167</v>
      </c>
      <c r="B170" s="311"/>
      <c r="C170" s="311"/>
      <c r="D170" s="319"/>
      <c r="E170" s="311"/>
      <c r="F170" s="311"/>
      <c r="G170" s="313"/>
      <c r="H170" s="275" t="s">
        <v>3095</v>
      </c>
      <c r="I170" s="217">
        <v>1130</v>
      </c>
      <c r="J170" s="275" t="s">
        <v>3096</v>
      </c>
      <c r="K170" s="33">
        <v>3</v>
      </c>
      <c r="L170" s="275" t="s">
        <v>3096</v>
      </c>
      <c r="M170" s="272" t="s">
        <v>2924</v>
      </c>
      <c r="N170" s="35">
        <v>2</v>
      </c>
      <c r="O170" s="35">
        <v>2</v>
      </c>
      <c r="P170" s="35">
        <v>200</v>
      </c>
      <c r="Q170" s="35">
        <v>2</v>
      </c>
      <c r="R170" s="35">
        <v>3</v>
      </c>
      <c r="S170" s="36">
        <v>0</v>
      </c>
      <c r="T170" s="217">
        <v>4</v>
      </c>
      <c r="U170" s="217">
        <v>4</v>
      </c>
      <c r="V170" s="32" t="s">
        <v>3024</v>
      </c>
      <c r="W170" s="32" t="s">
        <v>126</v>
      </c>
      <c r="X170" s="37" t="s">
        <v>478</v>
      </c>
      <c r="Y170" s="32"/>
    </row>
    <row r="171" spans="1:25" ht="38.25" customHeight="1" thickBot="1">
      <c r="A171" s="31">
        <v>168</v>
      </c>
      <c r="B171" s="311"/>
      <c r="C171" s="311"/>
      <c r="D171" s="319"/>
      <c r="E171" s="311"/>
      <c r="F171" s="311"/>
      <c r="G171" s="313"/>
      <c r="H171" s="275" t="s">
        <v>3144</v>
      </c>
      <c r="I171" s="217">
        <v>3220</v>
      </c>
      <c r="J171" s="275" t="s">
        <v>3145</v>
      </c>
      <c r="K171" s="33">
        <v>3</v>
      </c>
      <c r="L171" s="275" t="s">
        <v>3145</v>
      </c>
      <c r="M171" s="272" t="s">
        <v>2618</v>
      </c>
      <c r="N171" s="35">
        <v>2</v>
      </c>
      <c r="O171" s="35">
        <v>2</v>
      </c>
      <c r="P171" s="35">
        <v>100</v>
      </c>
      <c r="Q171" s="35">
        <v>2</v>
      </c>
      <c r="R171" s="35">
        <v>4</v>
      </c>
      <c r="S171" s="36">
        <v>0</v>
      </c>
      <c r="T171" s="217">
        <v>8</v>
      </c>
      <c r="U171" s="217">
        <v>8</v>
      </c>
      <c r="V171" s="32" t="s">
        <v>3045</v>
      </c>
      <c r="W171" s="32" t="s">
        <v>126</v>
      </c>
      <c r="X171" s="37" t="s">
        <v>478</v>
      </c>
      <c r="Y171" s="32"/>
    </row>
    <row r="172" spans="1:25" ht="34.5" customHeight="1" thickBot="1">
      <c r="A172" s="31">
        <v>169</v>
      </c>
      <c r="B172" s="311"/>
      <c r="C172" s="311"/>
      <c r="D172" s="319"/>
      <c r="E172" s="311"/>
      <c r="F172" s="311"/>
      <c r="G172" s="313"/>
      <c r="H172" s="275" t="s">
        <v>3146</v>
      </c>
      <c r="I172" s="217"/>
      <c r="J172" s="275" t="s">
        <v>3147</v>
      </c>
      <c r="K172" s="33">
        <v>4</v>
      </c>
      <c r="L172" s="275" t="s">
        <v>3147</v>
      </c>
      <c r="M172" s="272" t="s">
        <v>2924</v>
      </c>
      <c r="N172" s="35">
        <v>1</v>
      </c>
      <c r="O172" s="35">
        <v>1</v>
      </c>
      <c r="P172" s="35">
        <v>100</v>
      </c>
      <c r="Q172" s="35">
        <v>1</v>
      </c>
      <c r="R172" s="35">
        <v>5</v>
      </c>
      <c r="S172" s="36">
        <v>0</v>
      </c>
      <c r="T172" s="217">
        <v>4</v>
      </c>
      <c r="U172" s="217">
        <v>4</v>
      </c>
      <c r="V172" s="32" t="s">
        <v>233</v>
      </c>
      <c r="W172" s="32" t="s">
        <v>126</v>
      </c>
      <c r="X172" s="37" t="s">
        <v>478</v>
      </c>
      <c r="Y172" s="32"/>
    </row>
    <row r="173" spans="1:25" ht="30" customHeight="1" thickBot="1">
      <c r="A173" s="31">
        <v>170</v>
      </c>
      <c r="B173" s="311"/>
      <c r="C173" s="311"/>
      <c r="D173" s="319"/>
      <c r="E173" s="311"/>
      <c r="F173" s="311"/>
      <c r="G173" s="313"/>
      <c r="H173" s="275" t="s">
        <v>3148</v>
      </c>
      <c r="I173" s="217">
        <v>52100</v>
      </c>
      <c r="J173" s="275" t="s">
        <v>3149</v>
      </c>
      <c r="K173" s="33">
        <v>3</v>
      </c>
      <c r="L173" s="275" t="s">
        <v>3149</v>
      </c>
      <c r="M173" s="272" t="s">
        <v>2924</v>
      </c>
      <c r="N173" s="35">
        <v>1</v>
      </c>
      <c r="O173" s="35">
        <v>1</v>
      </c>
      <c r="P173" s="35">
        <v>2000</v>
      </c>
      <c r="Q173" s="35">
        <v>1</v>
      </c>
      <c r="R173" s="35">
        <v>6</v>
      </c>
      <c r="S173" s="36">
        <v>0</v>
      </c>
      <c r="T173" s="217">
        <v>10</v>
      </c>
      <c r="U173" s="217">
        <v>10</v>
      </c>
      <c r="V173" s="32" t="s">
        <v>3024</v>
      </c>
      <c r="W173" s="32" t="s">
        <v>126</v>
      </c>
      <c r="X173" s="37" t="s">
        <v>478</v>
      </c>
      <c r="Y173" s="32"/>
    </row>
    <row r="174" spans="1:25" ht="30.75" customHeight="1" thickBot="1">
      <c r="A174" s="31">
        <v>171</v>
      </c>
      <c r="B174" s="311"/>
      <c r="C174" s="311"/>
      <c r="D174" s="319"/>
      <c r="E174" s="311"/>
      <c r="F174" s="311"/>
      <c r="G174" s="313"/>
      <c r="H174" s="275" t="s">
        <v>3088</v>
      </c>
      <c r="I174" s="217">
        <v>1440</v>
      </c>
      <c r="J174" s="275" t="s">
        <v>3089</v>
      </c>
      <c r="K174" s="33">
        <v>2</v>
      </c>
      <c r="L174" s="275" t="s">
        <v>3089</v>
      </c>
      <c r="M174" s="272" t="s">
        <v>2780</v>
      </c>
      <c r="N174" s="35">
        <v>200</v>
      </c>
      <c r="O174" s="35">
        <v>1</v>
      </c>
      <c r="P174" s="35">
        <v>200</v>
      </c>
      <c r="Q174" s="35">
        <v>1</v>
      </c>
      <c r="R174" s="35">
        <v>7</v>
      </c>
      <c r="S174" s="36">
        <v>0</v>
      </c>
      <c r="T174" s="217">
        <v>6</v>
      </c>
      <c r="U174" s="217">
        <v>6</v>
      </c>
      <c r="V174" s="32" t="s">
        <v>3024</v>
      </c>
      <c r="W174" s="32" t="s">
        <v>126</v>
      </c>
      <c r="X174" s="37" t="s">
        <v>478</v>
      </c>
      <c r="Y174" s="32"/>
    </row>
    <row r="175" spans="1:25" ht="30" customHeight="1" thickBot="1">
      <c r="A175" s="31">
        <v>172</v>
      </c>
      <c r="B175" s="311"/>
      <c r="C175" s="311"/>
      <c r="D175" s="319"/>
      <c r="E175" s="311"/>
      <c r="F175" s="311"/>
      <c r="G175" s="313"/>
      <c r="H175" s="275" t="s">
        <v>3090</v>
      </c>
      <c r="I175" s="217">
        <v>1412</v>
      </c>
      <c r="J175" s="275" t="s">
        <v>3091</v>
      </c>
      <c r="K175" s="33">
        <v>2</v>
      </c>
      <c r="L175" s="275" t="s">
        <v>3091</v>
      </c>
      <c r="M175" s="272" t="s">
        <v>2780</v>
      </c>
      <c r="N175" s="35">
        <v>75</v>
      </c>
      <c r="O175" s="35">
        <v>1</v>
      </c>
      <c r="P175" s="35">
        <v>75</v>
      </c>
      <c r="Q175" s="35">
        <v>1</v>
      </c>
      <c r="R175" s="35">
        <v>8</v>
      </c>
      <c r="S175" s="36">
        <v>0</v>
      </c>
      <c r="T175" s="217">
        <v>6</v>
      </c>
      <c r="U175" s="217">
        <v>6</v>
      </c>
      <c r="V175" s="32" t="s">
        <v>3024</v>
      </c>
      <c r="W175" s="32" t="s">
        <v>126</v>
      </c>
      <c r="X175" s="37" t="s">
        <v>478</v>
      </c>
      <c r="Y175" s="32"/>
    </row>
    <row r="176" spans="1:25" ht="34.5" customHeight="1" thickBot="1">
      <c r="A176" s="31">
        <v>173</v>
      </c>
      <c r="B176" s="311"/>
      <c r="C176" s="311"/>
      <c r="D176" s="319"/>
      <c r="E176" s="311"/>
      <c r="F176" s="311"/>
      <c r="G176" s="313"/>
      <c r="H176" s="275" t="s">
        <v>2999</v>
      </c>
      <c r="I176" s="217">
        <v>13931</v>
      </c>
      <c r="J176" s="275" t="s">
        <v>3000</v>
      </c>
      <c r="K176" s="33">
        <v>3</v>
      </c>
      <c r="L176" s="275" t="s">
        <v>3000</v>
      </c>
      <c r="M176" s="272" t="s">
        <v>2924</v>
      </c>
      <c r="N176" s="35">
        <v>1</v>
      </c>
      <c r="O176" s="35">
        <v>1</v>
      </c>
      <c r="P176" s="35">
        <v>10</v>
      </c>
      <c r="Q176" s="35">
        <v>1</v>
      </c>
      <c r="R176" s="217">
        <v>9</v>
      </c>
      <c r="S176" s="36">
        <v>0</v>
      </c>
      <c r="T176" s="217">
        <v>5</v>
      </c>
      <c r="U176" s="217">
        <v>5</v>
      </c>
      <c r="V176" s="32" t="s">
        <v>3016</v>
      </c>
      <c r="W176" s="32" t="s">
        <v>125</v>
      </c>
      <c r="X176" s="37" t="s">
        <v>478</v>
      </c>
      <c r="Y176" s="32"/>
    </row>
    <row r="177" spans="1:25" ht="35.25" customHeight="1" thickBot="1">
      <c r="A177" s="31">
        <v>174</v>
      </c>
      <c r="B177" s="311"/>
      <c r="C177" s="311"/>
      <c r="D177" s="319"/>
      <c r="E177" s="311"/>
      <c r="F177" s="311"/>
      <c r="G177" s="313"/>
      <c r="H177" s="275" t="s">
        <v>3097</v>
      </c>
      <c r="I177" s="217">
        <v>10303</v>
      </c>
      <c r="J177" s="275" t="s">
        <v>3098</v>
      </c>
      <c r="K177" s="33">
        <v>3</v>
      </c>
      <c r="L177" s="275" t="s">
        <v>3098</v>
      </c>
      <c r="M177" s="272" t="s">
        <v>2924</v>
      </c>
      <c r="N177" s="35">
        <v>1</v>
      </c>
      <c r="O177" s="35">
        <v>1</v>
      </c>
      <c r="P177" s="35">
        <v>100</v>
      </c>
      <c r="Q177" s="35">
        <v>1</v>
      </c>
      <c r="R177" s="35">
        <v>10</v>
      </c>
      <c r="S177" s="36">
        <v>0</v>
      </c>
      <c r="T177" s="217">
        <v>5</v>
      </c>
      <c r="U177" s="217">
        <v>5</v>
      </c>
      <c r="V177" s="32" t="s">
        <v>3024</v>
      </c>
      <c r="W177" s="32" t="s">
        <v>126</v>
      </c>
      <c r="X177" s="37" t="s">
        <v>478</v>
      </c>
      <c r="Y177" s="32"/>
    </row>
    <row r="178" spans="1:25" ht="33.75" customHeight="1" thickBot="1">
      <c r="A178" s="31">
        <v>175</v>
      </c>
      <c r="B178" s="311"/>
      <c r="C178" s="311"/>
      <c r="D178" s="319"/>
      <c r="E178" s="311"/>
      <c r="F178" s="311"/>
      <c r="G178" s="313"/>
      <c r="H178" s="275" t="s">
        <v>3150</v>
      </c>
      <c r="I178" s="217">
        <v>47890</v>
      </c>
      <c r="J178" s="275" t="s">
        <v>3151</v>
      </c>
      <c r="K178" s="33">
        <v>3</v>
      </c>
      <c r="L178" s="275" t="s">
        <v>3151</v>
      </c>
      <c r="M178" s="272" t="s">
        <v>722</v>
      </c>
      <c r="N178" s="35">
        <v>500</v>
      </c>
      <c r="O178" s="35">
        <v>1</v>
      </c>
      <c r="P178" s="35">
        <v>500</v>
      </c>
      <c r="Q178" s="35">
        <v>1</v>
      </c>
      <c r="R178" s="35">
        <v>11</v>
      </c>
      <c r="S178" s="36">
        <v>0</v>
      </c>
      <c r="T178" s="217">
        <v>10</v>
      </c>
      <c r="U178" s="217">
        <v>10</v>
      </c>
      <c r="V178" s="32" t="s">
        <v>3152</v>
      </c>
      <c r="W178" s="32" t="s">
        <v>126</v>
      </c>
      <c r="X178" s="37" t="s">
        <v>478</v>
      </c>
      <c r="Y178" s="32"/>
    </row>
    <row r="179" spans="1:25" ht="32.25" customHeight="1" thickBot="1">
      <c r="A179" s="31">
        <v>176</v>
      </c>
      <c r="B179" s="311"/>
      <c r="C179" s="311"/>
      <c r="D179" s="319"/>
      <c r="E179" s="311"/>
      <c r="F179" s="311"/>
      <c r="G179" s="313"/>
      <c r="H179" s="275" t="s">
        <v>2994</v>
      </c>
      <c r="I179" s="217">
        <v>10500</v>
      </c>
      <c r="J179" s="275" t="s">
        <v>2995</v>
      </c>
      <c r="K179" s="33">
        <v>3</v>
      </c>
      <c r="L179" s="275" t="s">
        <v>2995</v>
      </c>
      <c r="M179" s="272" t="s">
        <v>2924</v>
      </c>
      <c r="N179" s="35">
        <v>1</v>
      </c>
      <c r="O179" s="35">
        <v>1</v>
      </c>
      <c r="P179" s="35">
        <v>100</v>
      </c>
      <c r="Q179" s="35">
        <v>1</v>
      </c>
      <c r="R179" s="35">
        <v>12</v>
      </c>
      <c r="S179" s="36">
        <v>0</v>
      </c>
      <c r="T179" s="217">
        <v>6</v>
      </c>
      <c r="U179" s="217">
        <v>6</v>
      </c>
      <c r="V179" s="32" t="s">
        <v>3024</v>
      </c>
      <c r="W179" s="32" t="s">
        <v>126</v>
      </c>
      <c r="X179" s="37" t="s">
        <v>478</v>
      </c>
      <c r="Y179" s="32"/>
    </row>
    <row r="180" spans="1:25" ht="36" customHeight="1" thickBot="1">
      <c r="A180" s="31">
        <v>177</v>
      </c>
      <c r="B180" s="311"/>
      <c r="C180" s="311"/>
      <c r="D180" s="319"/>
      <c r="E180" s="311"/>
      <c r="F180" s="311"/>
      <c r="G180" s="314"/>
      <c r="H180" s="275" t="s">
        <v>3061</v>
      </c>
      <c r="I180" s="217">
        <v>46300</v>
      </c>
      <c r="J180" s="275" t="s">
        <v>3062</v>
      </c>
      <c r="K180" s="33">
        <v>3</v>
      </c>
      <c r="L180" s="275" t="s">
        <v>3062</v>
      </c>
      <c r="M180" s="272" t="s">
        <v>3053</v>
      </c>
      <c r="N180" s="35">
        <v>1</v>
      </c>
      <c r="O180" s="35">
        <v>1</v>
      </c>
      <c r="P180" s="35">
        <v>100</v>
      </c>
      <c r="Q180" s="35">
        <v>1</v>
      </c>
      <c r="R180" s="35">
        <v>13</v>
      </c>
      <c r="S180" s="36">
        <v>0</v>
      </c>
      <c r="T180" s="217">
        <v>2</v>
      </c>
      <c r="U180" s="217">
        <v>2</v>
      </c>
      <c r="V180" s="32" t="s">
        <v>3054</v>
      </c>
      <c r="W180" s="32" t="s">
        <v>126</v>
      </c>
      <c r="X180" s="37" t="s">
        <v>478</v>
      </c>
      <c r="Y180" s="32"/>
    </row>
    <row r="181" spans="1:25" ht="35.25" customHeight="1" thickBot="1">
      <c r="A181" s="31">
        <v>178</v>
      </c>
      <c r="B181" s="311"/>
      <c r="C181" s="311"/>
      <c r="D181" s="319" t="s">
        <v>642</v>
      </c>
      <c r="E181" s="311" t="s">
        <v>3079</v>
      </c>
      <c r="F181" s="315" t="s">
        <v>3153</v>
      </c>
      <c r="G181" s="312">
        <v>204983</v>
      </c>
      <c r="H181" s="274" t="s">
        <v>3154</v>
      </c>
      <c r="I181" s="273">
        <v>1500</v>
      </c>
      <c r="J181" s="274" t="s">
        <v>3155</v>
      </c>
      <c r="K181" s="33">
        <v>3</v>
      </c>
      <c r="L181" s="274" t="s">
        <v>3155</v>
      </c>
      <c r="M181" s="271" t="s">
        <v>722</v>
      </c>
      <c r="N181" s="35">
        <v>1200</v>
      </c>
      <c r="O181" s="35">
        <v>2</v>
      </c>
      <c r="P181" s="35">
        <v>600</v>
      </c>
      <c r="Q181" s="35">
        <v>2</v>
      </c>
      <c r="R181" s="35">
        <v>1</v>
      </c>
      <c r="S181" s="36">
        <v>0</v>
      </c>
      <c r="T181" s="273">
        <v>10</v>
      </c>
      <c r="U181" s="273">
        <v>10</v>
      </c>
      <c r="V181" s="32" t="s">
        <v>3045</v>
      </c>
      <c r="W181" s="32" t="s">
        <v>126</v>
      </c>
      <c r="X181" s="37" t="s">
        <v>478</v>
      </c>
      <c r="Y181" s="32"/>
    </row>
    <row r="182" spans="1:25" ht="36" customHeight="1" thickBot="1">
      <c r="A182" s="31">
        <v>179</v>
      </c>
      <c r="B182" s="311"/>
      <c r="C182" s="311"/>
      <c r="D182" s="319"/>
      <c r="E182" s="311"/>
      <c r="F182" s="315"/>
      <c r="G182" s="313"/>
      <c r="H182" s="275" t="s">
        <v>3133</v>
      </c>
      <c r="I182" s="217">
        <v>23910</v>
      </c>
      <c r="J182" s="275" t="s">
        <v>3134</v>
      </c>
      <c r="K182" s="33">
        <v>3</v>
      </c>
      <c r="L182" s="275" t="s">
        <v>3134</v>
      </c>
      <c r="M182" s="272" t="s">
        <v>2924</v>
      </c>
      <c r="N182" s="35">
        <v>1</v>
      </c>
      <c r="O182" s="35">
        <v>1</v>
      </c>
      <c r="P182" s="35">
        <v>2000</v>
      </c>
      <c r="Q182" s="35">
        <v>1</v>
      </c>
      <c r="R182" s="35">
        <v>2</v>
      </c>
      <c r="S182" s="36">
        <v>0</v>
      </c>
      <c r="T182" s="217">
        <v>10</v>
      </c>
      <c r="U182" s="217">
        <v>10</v>
      </c>
      <c r="V182" s="32" t="s">
        <v>233</v>
      </c>
      <c r="W182" s="32" t="s">
        <v>126</v>
      </c>
      <c r="X182" s="37" t="s">
        <v>478</v>
      </c>
      <c r="Y182" s="32"/>
    </row>
    <row r="183" spans="1:25" ht="31.5" customHeight="1" thickBot="1">
      <c r="A183" s="31">
        <v>180</v>
      </c>
      <c r="B183" s="311"/>
      <c r="C183" s="311"/>
      <c r="D183" s="319"/>
      <c r="E183" s="311"/>
      <c r="F183" s="315"/>
      <c r="G183" s="313"/>
      <c r="H183" s="275" t="s">
        <v>3088</v>
      </c>
      <c r="I183" s="217">
        <v>1440</v>
      </c>
      <c r="J183" s="275" t="s">
        <v>3089</v>
      </c>
      <c r="K183" s="33">
        <v>2</v>
      </c>
      <c r="L183" s="275" t="s">
        <v>3089</v>
      </c>
      <c r="M183" s="272" t="s">
        <v>2780</v>
      </c>
      <c r="N183" s="35">
        <v>200</v>
      </c>
      <c r="O183" s="35">
        <v>1</v>
      </c>
      <c r="P183" s="35">
        <v>200</v>
      </c>
      <c r="Q183" s="35">
        <v>1</v>
      </c>
      <c r="R183" s="35">
        <v>3</v>
      </c>
      <c r="S183" s="36">
        <v>0</v>
      </c>
      <c r="T183" s="217">
        <v>6</v>
      </c>
      <c r="U183" s="217">
        <v>6</v>
      </c>
      <c r="V183" s="32" t="s">
        <v>3024</v>
      </c>
      <c r="W183" s="32" t="s">
        <v>126</v>
      </c>
      <c r="X183" s="37" t="s">
        <v>478</v>
      </c>
      <c r="Y183" s="32"/>
    </row>
    <row r="184" spans="1:25" ht="34.5" customHeight="1" thickBot="1">
      <c r="A184" s="31">
        <v>181</v>
      </c>
      <c r="B184" s="311"/>
      <c r="C184" s="311"/>
      <c r="D184" s="319"/>
      <c r="E184" s="311"/>
      <c r="F184" s="315"/>
      <c r="G184" s="313"/>
      <c r="H184" s="275" t="s">
        <v>3090</v>
      </c>
      <c r="I184" s="217">
        <v>1412</v>
      </c>
      <c r="J184" s="275" t="s">
        <v>3091</v>
      </c>
      <c r="K184" s="33">
        <v>2</v>
      </c>
      <c r="L184" s="275" t="s">
        <v>3091</v>
      </c>
      <c r="M184" s="272" t="s">
        <v>2780</v>
      </c>
      <c r="N184" s="35">
        <v>75</v>
      </c>
      <c r="O184" s="35">
        <v>1</v>
      </c>
      <c r="P184" s="35">
        <v>75</v>
      </c>
      <c r="Q184" s="35">
        <v>1</v>
      </c>
      <c r="R184" s="35">
        <v>4</v>
      </c>
      <c r="S184" s="36">
        <v>0</v>
      </c>
      <c r="T184" s="217">
        <v>6</v>
      </c>
      <c r="U184" s="217">
        <v>6</v>
      </c>
      <c r="V184" s="32" t="s">
        <v>3024</v>
      </c>
      <c r="W184" s="32" t="s">
        <v>126</v>
      </c>
      <c r="X184" s="37" t="s">
        <v>478</v>
      </c>
      <c r="Y184" s="32"/>
    </row>
    <row r="185" spans="1:25" ht="32.25" customHeight="1" thickBot="1">
      <c r="A185" s="31">
        <v>182</v>
      </c>
      <c r="B185" s="311"/>
      <c r="C185" s="311"/>
      <c r="D185" s="319"/>
      <c r="E185" s="311"/>
      <c r="F185" s="315"/>
      <c r="G185" s="313"/>
      <c r="H185" s="275" t="s">
        <v>3063</v>
      </c>
      <c r="I185" s="217">
        <v>1130</v>
      </c>
      <c r="J185" s="275" t="s">
        <v>3094</v>
      </c>
      <c r="K185" s="33">
        <v>3</v>
      </c>
      <c r="L185" s="275" t="s">
        <v>3094</v>
      </c>
      <c r="M185" s="272" t="s">
        <v>2924</v>
      </c>
      <c r="N185" s="35">
        <v>3</v>
      </c>
      <c r="O185" s="35">
        <v>3</v>
      </c>
      <c r="P185" s="35">
        <v>200</v>
      </c>
      <c r="Q185" s="35">
        <v>3</v>
      </c>
      <c r="R185" s="35">
        <v>5</v>
      </c>
      <c r="S185" s="36">
        <v>0</v>
      </c>
      <c r="T185" s="217">
        <v>12</v>
      </c>
      <c r="U185" s="217">
        <v>12</v>
      </c>
      <c r="V185" s="32" t="s">
        <v>3024</v>
      </c>
      <c r="W185" s="32" t="s">
        <v>126</v>
      </c>
      <c r="X185" s="37" t="s">
        <v>478</v>
      </c>
      <c r="Y185" s="32"/>
    </row>
    <row r="186" spans="1:25" ht="30.75" customHeight="1" thickBot="1">
      <c r="A186" s="31">
        <v>183</v>
      </c>
      <c r="B186" s="311"/>
      <c r="C186" s="311"/>
      <c r="D186" s="319"/>
      <c r="E186" s="311"/>
      <c r="F186" s="315"/>
      <c r="G186" s="313"/>
      <c r="H186" s="275" t="s">
        <v>3061</v>
      </c>
      <c r="I186" s="217">
        <v>46300</v>
      </c>
      <c r="J186" s="275" t="s">
        <v>3143</v>
      </c>
      <c r="K186" s="33">
        <v>3</v>
      </c>
      <c r="L186" s="275" t="s">
        <v>3143</v>
      </c>
      <c r="M186" s="272" t="s">
        <v>3053</v>
      </c>
      <c r="N186" s="35">
        <v>1</v>
      </c>
      <c r="O186" s="35">
        <v>1</v>
      </c>
      <c r="P186" s="35">
        <v>100</v>
      </c>
      <c r="Q186" s="35">
        <v>1</v>
      </c>
      <c r="R186" s="35">
        <v>6</v>
      </c>
      <c r="S186" s="36">
        <v>0</v>
      </c>
      <c r="T186" s="217">
        <v>2</v>
      </c>
      <c r="U186" s="217">
        <v>2</v>
      </c>
      <c r="V186" s="32" t="s">
        <v>3156</v>
      </c>
      <c r="W186" s="32" t="s">
        <v>126</v>
      </c>
      <c r="X186" s="37" t="s">
        <v>478</v>
      </c>
      <c r="Y186" s="32"/>
    </row>
    <row r="187" spans="1:25" ht="33" customHeight="1" thickBot="1">
      <c r="A187" s="31">
        <v>184</v>
      </c>
      <c r="B187" s="311"/>
      <c r="C187" s="311"/>
      <c r="D187" s="319"/>
      <c r="E187" s="311"/>
      <c r="F187" s="315"/>
      <c r="G187" s="313"/>
      <c r="H187" s="275" t="s">
        <v>808</v>
      </c>
      <c r="I187" s="217">
        <v>1490</v>
      </c>
      <c r="J187" s="275" t="s">
        <v>3157</v>
      </c>
      <c r="K187" s="33">
        <v>2</v>
      </c>
      <c r="L187" s="275" t="s">
        <v>3157</v>
      </c>
      <c r="M187" s="272" t="s">
        <v>40</v>
      </c>
      <c r="N187" s="35">
        <v>2000</v>
      </c>
      <c r="O187" s="35">
        <v>1</v>
      </c>
      <c r="P187" s="35">
        <v>2000</v>
      </c>
      <c r="Q187" s="35">
        <v>1</v>
      </c>
      <c r="R187" s="35">
        <v>7</v>
      </c>
      <c r="S187" s="36">
        <v>0</v>
      </c>
      <c r="T187" s="217">
        <v>8</v>
      </c>
      <c r="U187" s="217">
        <v>8</v>
      </c>
      <c r="V187" s="32" t="s">
        <v>477</v>
      </c>
      <c r="W187" s="32" t="s">
        <v>126</v>
      </c>
      <c r="X187" s="37" t="s">
        <v>478</v>
      </c>
      <c r="Y187" s="32"/>
    </row>
    <row r="188" spans="1:25" ht="36.75" thickBot="1">
      <c r="A188" s="31">
        <v>185</v>
      </c>
      <c r="B188" s="311"/>
      <c r="C188" s="311"/>
      <c r="D188" s="319"/>
      <c r="E188" s="311"/>
      <c r="F188" s="315"/>
      <c r="G188" s="313"/>
      <c r="H188" s="276" t="s">
        <v>2959</v>
      </c>
      <c r="I188" s="217">
        <v>1280</v>
      </c>
      <c r="J188" s="276" t="s">
        <v>3106</v>
      </c>
      <c r="K188" s="33">
        <v>3</v>
      </c>
      <c r="L188" s="276" t="s">
        <v>3106</v>
      </c>
      <c r="M188" s="272" t="s">
        <v>39</v>
      </c>
      <c r="N188" s="35">
        <v>10</v>
      </c>
      <c r="O188" s="35">
        <v>1</v>
      </c>
      <c r="P188" s="35">
        <v>10</v>
      </c>
      <c r="Q188" s="35">
        <v>1</v>
      </c>
      <c r="R188" s="35">
        <v>8</v>
      </c>
      <c r="S188" s="36">
        <v>0</v>
      </c>
      <c r="T188" s="217">
        <v>6</v>
      </c>
      <c r="U188" s="217">
        <v>6</v>
      </c>
      <c r="V188" s="32" t="s">
        <v>477</v>
      </c>
      <c r="W188" s="32" t="s">
        <v>126</v>
      </c>
      <c r="X188" s="37" t="s">
        <v>478</v>
      </c>
      <c r="Y188" s="32"/>
    </row>
    <row r="189" spans="1:25" ht="27" customHeight="1" thickBot="1">
      <c r="A189" s="31">
        <v>186</v>
      </c>
      <c r="B189" s="311"/>
      <c r="C189" s="311"/>
      <c r="D189" s="319"/>
      <c r="E189" s="311"/>
      <c r="F189" s="315"/>
      <c r="G189" s="313"/>
      <c r="H189" s="275" t="s">
        <v>3158</v>
      </c>
      <c r="I189" s="217">
        <v>8100</v>
      </c>
      <c r="J189" s="275" t="s">
        <v>3159</v>
      </c>
      <c r="K189" s="33">
        <v>3</v>
      </c>
      <c r="L189" s="275" t="s">
        <v>3159</v>
      </c>
      <c r="M189" s="272" t="s">
        <v>2924</v>
      </c>
      <c r="N189" s="35">
        <v>1</v>
      </c>
      <c r="O189" s="35">
        <v>1</v>
      </c>
      <c r="P189" s="35">
        <v>1</v>
      </c>
      <c r="Q189" s="35">
        <v>1</v>
      </c>
      <c r="R189" s="217">
        <v>9</v>
      </c>
      <c r="S189" s="36">
        <v>0</v>
      </c>
      <c r="T189" s="217">
        <v>6</v>
      </c>
      <c r="U189" s="217">
        <v>6</v>
      </c>
      <c r="V189" s="32" t="s">
        <v>3160</v>
      </c>
      <c r="W189" s="32" t="s">
        <v>126</v>
      </c>
      <c r="X189" s="37" t="s">
        <v>478</v>
      </c>
      <c r="Y189" s="32"/>
    </row>
    <row r="190" spans="1:25" ht="31.5" customHeight="1" thickBot="1">
      <c r="A190" s="31">
        <v>187</v>
      </c>
      <c r="B190" s="311"/>
      <c r="C190" s="311"/>
      <c r="D190" s="319"/>
      <c r="E190" s="311"/>
      <c r="F190" s="315"/>
      <c r="G190" s="313"/>
      <c r="H190" s="275" t="s">
        <v>2954</v>
      </c>
      <c r="I190" s="217">
        <v>50110</v>
      </c>
      <c r="J190" s="275" t="s">
        <v>3083</v>
      </c>
      <c r="K190" s="33">
        <v>3</v>
      </c>
      <c r="L190" s="275" t="s">
        <v>3083</v>
      </c>
      <c r="M190" s="272" t="s">
        <v>2932</v>
      </c>
      <c r="N190" s="35">
        <v>2</v>
      </c>
      <c r="O190" s="35">
        <v>2</v>
      </c>
      <c r="P190" s="35">
        <v>200</v>
      </c>
      <c r="Q190" s="35">
        <v>2</v>
      </c>
      <c r="R190" s="35">
        <v>10</v>
      </c>
      <c r="S190" s="36">
        <v>0</v>
      </c>
      <c r="T190" s="217">
        <v>4</v>
      </c>
      <c r="U190" s="217">
        <v>4</v>
      </c>
      <c r="V190" s="32" t="s">
        <v>3075</v>
      </c>
      <c r="W190" s="32" t="s">
        <v>483</v>
      </c>
      <c r="X190" s="37" t="s">
        <v>478</v>
      </c>
      <c r="Y190" s="32"/>
    </row>
    <row r="191" spans="1:25" ht="33.75" customHeight="1" thickBot="1">
      <c r="A191" s="31">
        <v>188</v>
      </c>
      <c r="B191" s="311"/>
      <c r="C191" s="311"/>
      <c r="D191" s="319"/>
      <c r="E191" s="311"/>
      <c r="F191" s="315"/>
      <c r="G191" s="313"/>
      <c r="H191" s="275" t="s">
        <v>2999</v>
      </c>
      <c r="I191" s="217">
        <v>13931</v>
      </c>
      <c r="J191" s="275" t="s">
        <v>3000</v>
      </c>
      <c r="K191" s="33">
        <v>3</v>
      </c>
      <c r="L191" s="275" t="s">
        <v>3000</v>
      </c>
      <c r="M191" s="272" t="s">
        <v>2924</v>
      </c>
      <c r="N191" s="35">
        <v>1</v>
      </c>
      <c r="O191" s="35">
        <v>1</v>
      </c>
      <c r="P191" s="35">
        <v>10</v>
      </c>
      <c r="Q191" s="35">
        <v>1</v>
      </c>
      <c r="R191" s="35">
        <v>11</v>
      </c>
      <c r="S191" s="36">
        <v>0</v>
      </c>
      <c r="T191" s="217">
        <v>5</v>
      </c>
      <c r="U191" s="217">
        <v>5</v>
      </c>
      <c r="V191" s="32" t="s">
        <v>3016</v>
      </c>
      <c r="W191" s="32" t="s">
        <v>125</v>
      </c>
      <c r="X191" s="37" t="s">
        <v>478</v>
      </c>
      <c r="Y191" s="32"/>
    </row>
    <row r="192" spans="1:25" ht="27" customHeight="1" thickBot="1">
      <c r="A192" s="31">
        <v>189</v>
      </c>
      <c r="B192" s="311"/>
      <c r="C192" s="311"/>
      <c r="D192" s="319"/>
      <c r="E192" s="311"/>
      <c r="F192" s="315"/>
      <c r="G192" s="314"/>
      <c r="H192" s="275" t="s">
        <v>3128</v>
      </c>
      <c r="I192" s="217">
        <v>47110</v>
      </c>
      <c r="J192" s="275" t="s">
        <v>3129</v>
      </c>
      <c r="K192" s="33">
        <v>3</v>
      </c>
      <c r="L192" s="275" t="s">
        <v>3129</v>
      </c>
      <c r="M192" s="272" t="s">
        <v>3130</v>
      </c>
      <c r="N192" s="35">
        <v>2</v>
      </c>
      <c r="O192" s="35">
        <v>2</v>
      </c>
      <c r="P192" s="35">
        <v>2</v>
      </c>
      <c r="Q192" s="35">
        <v>2</v>
      </c>
      <c r="R192" s="35">
        <v>12</v>
      </c>
      <c r="S192" s="36">
        <v>0</v>
      </c>
      <c r="T192" s="217">
        <v>4</v>
      </c>
      <c r="U192" s="217">
        <v>4</v>
      </c>
      <c r="V192" s="32" t="s">
        <v>3161</v>
      </c>
      <c r="W192" s="32" t="s">
        <v>126</v>
      </c>
      <c r="X192" s="37" t="s">
        <v>478</v>
      </c>
      <c r="Y192" s="32"/>
    </row>
    <row r="193" spans="1:25" ht="34.5" customHeight="1" thickBot="1">
      <c r="A193" s="31">
        <v>190</v>
      </c>
      <c r="B193" s="311"/>
      <c r="C193" s="311"/>
      <c r="D193" s="319" t="s">
        <v>642</v>
      </c>
      <c r="E193" s="311" t="s">
        <v>3079</v>
      </c>
      <c r="F193" s="311" t="s">
        <v>3162</v>
      </c>
      <c r="G193" s="312">
        <v>204992</v>
      </c>
      <c r="H193" s="274" t="s">
        <v>3163</v>
      </c>
      <c r="I193" s="273">
        <v>1500</v>
      </c>
      <c r="J193" s="274" t="s">
        <v>3164</v>
      </c>
      <c r="K193" s="33">
        <v>4</v>
      </c>
      <c r="L193" s="274" t="s">
        <v>3164</v>
      </c>
      <c r="M193" s="271" t="s">
        <v>722</v>
      </c>
      <c r="N193" s="35">
        <v>600</v>
      </c>
      <c r="O193" s="35">
        <v>6</v>
      </c>
      <c r="P193" s="35">
        <v>100</v>
      </c>
      <c r="Q193" s="35">
        <v>6</v>
      </c>
      <c r="R193" s="35">
        <v>1</v>
      </c>
      <c r="S193" s="36">
        <v>0</v>
      </c>
      <c r="T193" s="273">
        <v>30</v>
      </c>
      <c r="U193" s="273">
        <v>30</v>
      </c>
      <c r="V193" s="32" t="s">
        <v>3045</v>
      </c>
      <c r="W193" s="32" t="s">
        <v>126</v>
      </c>
      <c r="X193" s="37" t="s">
        <v>478</v>
      </c>
      <c r="Y193" s="32"/>
    </row>
    <row r="194" spans="1:25" ht="33" customHeight="1" thickBot="1">
      <c r="A194" s="31">
        <v>191</v>
      </c>
      <c r="B194" s="311"/>
      <c r="C194" s="311"/>
      <c r="D194" s="319"/>
      <c r="E194" s="311"/>
      <c r="F194" s="311"/>
      <c r="G194" s="313"/>
      <c r="H194" s="275" t="s">
        <v>3165</v>
      </c>
      <c r="I194" s="217">
        <v>1500</v>
      </c>
      <c r="J194" s="275" t="s">
        <v>3166</v>
      </c>
      <c r="K194" s="33">
        <v>4</v>
      </c>
      <c r="L194" s="275" t="s">
        <v>3166</v>
      </c>
      <c r="M194" s="272" t="s">
        <v>722</v>
      </c>
      <c r="N194" s="35">
        <v>100</v>
      </c>
      <c r="O194" s="35">
        <v>2</v>
      </c>
      <c r="P194" s="35">
        <v>50</v>
      </c>
      <c r="Q194" s="35">
        <v>2</v>
      </c>
      <c r="R194" s="35">
        <v>2</v>
      </c>
      <c r="S194" s="36">
        <v>0</v>
      </c>
      <c r="T194" s="217">
        <v>6</v>
      </c>
      <c r="U194" s="217">
        <v>6</v>
      </c>
      <c r="V194" s="32" t="s">
        <v>3045</v>
      </c>
      <c r="W194" s="32" t="s">
        <v>126</v>
      </c>
      <c r="X194" s="37" t="s">
        <v>478</v>
      </c>
      <c r="Y194" s="32"/>
    </row>
    <row r="195" spans="1:25" ht="36.75" thickBot="1">
      <c r="A195" s="31">
        <v>192</v>
      </c>
      <c r="B195" s="311"/>
      <c r="C195" s="311"/>
      <c r="D195" s="319"/>
      <c r="E195" s="311"/>
      <c r="F195" s="311"/>
      <c r="G195" s="313"/>
      <c r="H195" s="276" t="s">
        <v>2959</v>
      </c>
      <c r="I195" s="217">
        <v>1280</v>
      </c>
      <c r="J195" s="276" t="s">
        <v>3106</v>
      </c>
      <c r="K195" s="33">
        <v>3</v>
      </c>
      <c r="L195" s="276" t="s">
        <v>3106</v>
      </c>
      <c r="M195" s="272" t="s">
        <v>39</v>
      </c>
      <c r="N195" s="35">
        <v>10</v>
      </c>
      <c r="O195" s="35">
        <v>1</v>
      </c>
      <c r="P195" s="35">
        <v>10</v>
      </c>
      <c r="Q195" s="35">
        <v>1</v>
      </c>
      <c r="R195" s="35">
        <v>3</v>
      </c>
      <c r="S195" s="36">
        <v>0</v>
      </c>
      <c r="T195" s="217">
        <v>8</v>
      </c>
      <c r="U195" s="217">
        <v>8</v>
      </c>
      <c r="V195" s="32" t="s">
        <v>477</v>
      </c>
      <c r="W195" s="32" t="s">
        <v>126</v>
      </c>
      <c r="X195" s="37" t="s">
        <v>478</v>
      </c>
      <c r="Y195" s="32"/>
    </row>
    <row r="196" spans="1:25" ht="31.5" customHeight="1" thickBot="1">
      <c r="A196" s="31">
        <v>193</v>
      </c>
      <c r="B196" s="311"/>
      <c r="C196" s="311"/>
      <c r="D196" s="319"/>
      <c r="E196" s="311"/>
      <c r="F196" s="311"/>
      <c r="G196" s="313"/>
      <c r="H196" s="275" t="s">
        <v>3137</v>
      </c>
      <c r="I196" s="217">
        <v>10303</v>
      </c>
      <c r="J196" s="275" t="s">
        <v>3138</v>
      </c>
      <c r="K196" s="33">
        <v>3</v>
      </c>
      <c r="L196" s="275" t="s">
        <v>3138</v>
      </c>
      <c r="M196" s="272" t="s">
        <v>2924</v>
      </c>
      <c r="N196" s="35">
        <v>1</v>
      </c>
      <c r="O196" s="35">
        <v>1</v>
      </c>
      <c r="P196" s="35">
        <v>100</v>
      </c>
      <c r="Q196" s="35">
        <v>1</v>
      </c>
      <c r="R196" s="35">
        <v>4</v>
      </c>
      <c r="S196" s="36">
        <v>0</v>
      </c>
      <c r="T196" s="217">
        <v>6</v>
      </c>
      <c r="U196" s="217">
        <v>6</v>
      </c>
      <c r="V196" s="32" t="s">
        <v>3024</v>
      </c>
      <c r="W196" s="32" t="s">
        <v>126</v>
      </c>
      <c r="X196" s="37" t="s">
        <v>478</v>
      </c>
      <c r="Y196" s="32"/>
    </row>
    <row r="197" spans="1:25" ht="31.5" customHeight="1" thickBot="1">
      <c r="A197" s="31">
        <v>194</v>
      </c>
      <c r="B197" s="311"/>
      <c r="C197" s="311"/>
      <c r="D197" s="319"/>
      <c r="E197" s="311"/>
      <c r="F197" s="311"/>
      <c r="G197" s="313"/>
      <c r="H197" s="275" t="s">
        <v>3088</v>
      </c>
      <c r="I197" s="217">
        <v>1440</v>
      </c>
      <c r="J197" s="275" t="s">
        <v>3089</v>
      </c>
      <c r="K197" s="33">
        <v>2</v>
      </c>
      <c r="L197" s="275" t="s">
        <v>3089</v>
      </c>
      <c r="M197" s="272" t="s">
        <v>2780</v>
      </c>
      <c r="N197" s="35">
        <v>200</v>
      </c>
      <c r="O197" s="35">
        <v>1</v>
      </c>
      <c r="P197" s="35">
        <v>200</v>
      </c>
      <c r="Q197" s="35">
        <v>1</v>
      </c>
      <c r="R197" s="35">
        <v>5</v>
      </c>
      <c r="S197" s="36">
        <v>0</v>
      </c>
      <c r="T197" s="217">
        <v>6</v>
      </c>
      <c r="U197" s="217">
        <v>6</v>
      </c>
      <c r="V197" s="32" t="s">
        <v>3024</v>
      </c>
      <c r="W197" s="32" t="s">
        <v>126</v>
      </c>
      <c r="X197" s="37" t="s">
        <v>478</v>
      </c>
      <c r="Y197" s="32"/>
    </row>
    <row r="198" spans="1:25" ht="41.25" customHeight="1" thickBot="1">
      <c r="A198" s="31">
        <v>195</v>
      </c>
      <c r="B198" s="311"/>
      <c r="C198" s="311"/>
      <c r="D198" s="319"/>
      <c r="E198" s="311"/>
      <c r="F198" s="311"/>
      <c r="G198" s="313"/>
      <c r="H198" s="275" t="s">
        <v>3090</v>
      </c>
      <c r="I198" s="217">
        <v>1412</v>
      </c>
      <c r="J198" s="275" t="s">
        <v>3091</v>
      </c>
      <c r="K198" s="33">
        <v>2</v>
      </c>
      <c r="L198" s="275" t="s">
        <v>3091</v>
      </c>
      <c r="M198" s="272" t="s">
        <v>2780</v>
      </c>
      <c r="N198" s="35">
        <v>75</v>
      </c>
      <c r="O198" s="35">
        <v>1</v>
      </c>
      <c r="P198" s="35">
        <v>75</v>
      </c>
      <c r="Q198" s="35">
        <v>1</v>
      </c>
      <c r="R198" s="35">
        <v>6</v>
      </c>
      <c r="S198" s="36">
        <v>0</v>
      </c>
      <c r="T198" s="217">
        <v>6</v>
      </c>
      <c r="U198" s="217">
        <v>6</v>
      </c>
      <c r="V198" s="32" t="s">
        <v>3024</v>
      </c>
      <c r="W198" s="32" t="s">
        <v>126</v>
      </c>
      <c r="X198" s="37" t="s">
        <v>478</v>
      </c>
      <c r="Y198" s="32"/>
    </row>
    <row r="199" spans="1:25" ht="27" customHeight="1" thickBot="1">
      <c r="A199" s="31">
        <v>196</v>
      </c>
      <c r="B199" s="311"/>
      <c r="C199" s="311"/>
      <c r="D199" s="319"/>
      <c r="E199" s="311"/>
      <c r="F199" s="311"/>
      <c r="G199" s="313"/>
      <c r="H199" s="275" t="s">
        <v>2999</v>
      </c>
      <c r="I199" s="217">
        <v>13931</v>
      </c>
      <c r="J199" s="275" t="s">
        <v>3000</v>
      </c>
      <c r="K199" s="33">
        <v>3</v>
      </c>
      <c r="L199" s="275" t="s">
        <v>3000</v>
      </c>
      <c r="M199" s="272" t="s">
        <v>2924</v>
      </c>
      <c r="N199" s="35">
        <v>1</v>
      </c>
      <c r="O199" s="35">
        <v>1</v>
      </c>
      <c r="P199" s="35">
        <v>10</v>
      </c>
      <c r="Q199" s="35">
        <v>1</v>
      </c>
      <c r="R199" s="35">
        <v>7</v>
      </c>
      <c r="S199" s="36">
        <v>0</v>
      </c>
      <c r="T199" s="217">
        <v>5</v>
      </c>
      <c r="U199" s="217">
        <v>5</v>
      </c>
      <c r="V199" s="32" t="s">
        <v>3016</v>
      </c>
      <c r="W199" s="32" t="s">
        <v>125</v>
      </c>
      <c r="X199" s="37" t="s">
        <v>478</v>
      </c>
      <c r="Y199" s="32"/>
    </row>
    <row r="200" spans="1:25" ht="33.75" customHeight="1" thickBot="1">
      <c r="A200" s="31">
        <v>197</v>
      </c>
      <c r="B200" s="311"/>
      <c r="C200" s="311"/>
      <c r="D200" s="319"/>
      <c r="E200" s="311"/>
      <c r="F200" s="311"/>
      <c r="G200" s="313"/>
      <c r="H200" s="275" t="s">
        <v>3061</v>
      </c>
      <c r="I200" s="217">
        <v>46300</v>
      </c>
      <c r="J200" s="275" t="s">
        <v>3062</v>
      </c>
      <c r="K200" s="33">
        <v>3</v>
      </c>
      <c r="L200" s="275" t="s">
        <v>3062</v>
      </c>
      <c r="M200" s="272" t="s">
        <v>3053</v>
      </c>
      <c r="N200" s="47">
        <v>1</v>
      </c>
      <c r="O200" s="47">
        <v>1</v>
      </c>
      <c r="P200" s="47">
        <v>100</v>
      </c>
      <c r="Q200" s="47">
        <v>1</v>
      </c>
      <c r="R200" s="35">
        <v>8</v>
      </c>
      <c r="S200" s="36">
        <v>0</v>
      </c>
      <c r="T200" s="217">
        <v>2</v>
      </c>
      <c r="U200" s="217">
        <v>2</v>
      </c>
      <c r="V200" s="32" t="s">
        <v>3156</v>
      </c>
      <c r="W200" s="32" t="s">
        <v>126</v>
      </c>
      <c r="X200" s="37" t="s">
        <v>478</v>
      </c>
      <c r="Y200" s="32"/>
    </row>
    <row r="201" spans="1:25" ht="34.5" customHeight="1" thickBot="1">
      <c r="A201" s="31">
        <v>198</v>
      </c>
      <c r="B201" s="311"/>
      <c r="C201" s="311"/>
      <c r="D201" s="319"/>
      <c r="E201" s="311"/>
      <c r="F201" s="311"/>
      <c r="G201" s="313"/>
      <c r="H201" s="275" t="s">
        <v>808</v>
      </c>
      <c r="I201" s="217">
        <v>1490</v>
      </c>
      <c r="J201" s="275" t="s">
        <v>3013</v>
      </c>
      <c r="K201" s="33">
        <v>2</v>
      </c>
      <c r="L201" s="275" t="s">
        <v>3013</v>
      </c>
      <c r="M201" s="272" t="s">
        <v>40</v>
      </c>
      <c r="N201" s="35">
        <v>1000</v>
      </c>
      <c r="O201" s="35">
        <v>1</v>
      </c>
      <c r="P201" s="35">
        <v>1000</v>
      </c>
      <c r="Q201" s="35">
        <v>1</v>
      </c>
      <c r="R201" s="217">
        <v>9</v>
      </c>
      <c r="S201" s="36">
        <v>0</v>
      </c>
      <c r="T201" s="217">
        <v>6</v>
      </c>
      <c r="U201" s="217">
        <v>6</v>
      </c>
      <c r="V201" s="32" t="s">
        <v>477</v>
      </c>
      <c r="W201" s="32" t="s">
        <v>126</v>
      </c>
      <c r="X201" s="37" t="s">
        <v>478</v>
      </c>
      <c r="Y201" s="32"/>
    </row>
    <row r="202" spans="1:25" ht="39.75" customHeight="1" thickBot="1">
      <c r="A202" s="31">
        <v>199</v>
      </c>
      <c r="B202" s="311"/>
      <c r="C202" s="311"/>
      <c r="D202" s="319"/>
      <c r="E202" s="311"/>
      <c r="F202" s="311"/>
      <c r="G202" s="314"/>
      <c r="H202" s="275" t="s">
        <v>3039</v>
      </c>
      <c r="I202" s="217">
        <v>1461</v>
      </c>
      <c r="J202" s="275" t="s">
        <v>3087</v>
      </c>
      <c r="K202" s="33">
        <v>2</v>
      </c>
      <c r="L202" s="275" t="s">
        <v>3087</v>
      </c>
      <c r="M202" s="272" t="s">
        <v>258</v>
      </c>
      <c r="N202" s="35">
        <v>4000</v>
      </c>
      <c r="O202" s="35">
        <v>1</v>
      </c>
      <c r="P202" s="35">
        <v>4000</v>
      </c>
      <c r="Q202" s="35">
        <v>1</v>
      </c>
      <c r="R202" s="35">
        <v>10</v>
      </c>
      <c r="S202" s="36">
        <v>0</v>
      </c>
      <c r="T202" s="217">
        <v>4</v>
      </c>
      <c r="U202" s="217">
        <v>4</v>
      </c>
      <c r="V202" s="32" t="s">
        <v>477</v>
      </c>
      <c r="W202" s="32" t="s">
        <v>126</v>
      </c>
      <c r="X202" s="37" t="s">
        <v>478</v>
      </c>
      <c r="Y202" s="32"/>
    </row>
    <row r="203" spans="1:25" ht="32.25" customHeight="1" thickBot="1">
      <c r="A203" s="31">
        <v>200</v>
      </c>
      <c r="B203" s="311"/>
      <c r="C203" s="311"/>
      <c r="D203" s="319" t="s">
        <v>472</v>
      </c>
      <c r="E203" s="311" t="s">
        <v>3079</v>
      </c>
      <c r="F203" s="311" t="s">
        <v>3167</v>
      </c>
      <c r="G203" s="312">
        <v>204947</v>
      </c>
      <c r="H203" s="274" t="s">
        <v>3168</v>
      </c>
      <c r="I203" s="273">
        <v>1500</v>
      </c>
      <c r="J203" s="274" t="s">
        <v>3169</v>
      </c>
      <c r="K203" s="33">
        <v>4</v>
      </c>
      <c r="L203" s="274" t="s">
        <v>3169</v>
      </c>
      <c r="M203" s="271" t="s">
        <v>722</v>
      </c>
      <c r="N203" s="35">
        <v>200</v>
      </c>
      <c r="O203" s="35">
        <v>1</v>
      </c>
      <c r="P203" s="35">
        <v>200</v>
      </c>
      <c r="Q203" s="35">
        <v>1</v>
      </c>
      <c r="R203" s="35">
        <v>1</v>
      </c>
      <c r="S203" s="36">
        <v>0</v>
      </c>
      <c r="T203" s="273">
        <v>6</v>
      </c>
      <c r="U203" s="273">
        <v>6</v>
      </c>
      <c r="V203" s="32" t="s">
        <v>3045</v>
      </c>
      <c r="W203" s="32" t="s">
        <v>126</v>
      </c>
      <c r="X203" s="37" t="s">
        <v>478</v>
      </c>
      <c r="Y203" s="32"/>
    </row>
    <row r="204" spans="1:25" ht="34.5" customHeight="1" thickBot="1">
      <c r="A204" s="31">
        <v>201</v>
      </c>
      <c r="B204" s="311"/>
      <c r="C204" s="311"/>
      <c r="D204" s="319"/>
      <c r="E204" s="311"/>
      <c r="F204" s="311"/>
      <c r="G204" s="313"/>
      <c r="H204" s="275" t="s">
        <v>3170</v>
      </c>
      <c r="I204" s="217">
        <v>1500</v>
      </c>
      <c r="J204" s="275" t="s">
        <v>3171</v>
      </c>
      <c r="K204" s="33">
        <v>4</v>
      </c>
      <c r="L204" s="275" t="s">
        <v>3171</v>
      </c>
      <c r="M204" s="272" t="s">
        <v>722</v>
      </c>
      <c r="N204" s="35">
        <v>50</v>
      </c>
      <c r="O204" s="35">
        <v>1</v>
      </c>
      <c r="P204" s="35">
        <v>50</v>
      </c>
      <c r="Q204" s="35">
        <v>1</v>
      </c>
      <c r="R204" s="35">
        <v>2</v>
      </c>
      <c r="S204" s="36">
        <v>0</v>
      </c>
      <c r="T204" s="217">
        <v>5</v>
      </c>
      <c r="U204" s="217">
        <v>5</v>
      </c>
      <c r="V204" s="32" t="s">
        <v>3045</v>
      </c>
      <c r="W204" s="32" t="s">
        <v>126</v>
      </c>
      <c r="X204" s="37" t="s">
        <v>478</v>
      </c>
      <c r="Y204" s="32"/>
    </row>
    <row r="205" spans="1:25" ht="34.5" customHeight="1" thickBot="1">
      <c r="A205" s="31">
        <v>202</v>
      </c>
      <c r="B205" s="311"/>
      <c r="C205" s="311"/>
      <c r="D205" s="319"/>
      <c r="E205" s="311"/>
      <c r="F205" s="311"/>
      <c r="G205" s="313"/>
      <c r="H205" s="275" t="s">
        <v>2954</v>
      </c>
      <c r="I205" s="217">
        <v>50110</v>
      </c>
      <c r="J205" s="275" t="s">
        <v>3083</v>
      </c>
      <c r="K205" s="33">
        <v>3</v>
      </c>
      <c r="L205" s="275" t="s">
        <v>3083</v>
      </c>
      <c r="M205" s="272" t="s">
        <v>2932</v>
      </c>
      <c r="N205" s="35">
        <v>2</v>
      </c>
      <c r="O205" s="35">
        <v>2</v>
      </c>
      <c r="P205" s="35">
        <v>200</v>
      </c>
      <c r="Q205" s="35">
        <v>2</v>
      </c>
      <c r="R205" s="35">
        <v>3</v>
      </c>
      <c r="S205" s="36">
        <v>0</v>
      </c>
      <c r="T205" s="217">
        <v>4</v>
      </c>
      <c r="U205" s="217">
        <v>4</v>
      </c>
      <c r="V205" s="32" t="s">
        <v>3075</v>
      </c>
      <c r="W205" s="32" t="s">
        <v>483</v>
      </c>
      <c r="X205" s="37" t="s">
        <v>478</v>
      </c>
      <c r="Y205" s="32"/>
    </row>
    <row r="206" spans="1:25" ht="30" customHeight="1" thickBot="1">
      <c r="A206" s="31">
        <v>203</v>
      </c>
      <c r="B206" s="311"/>
      <c r="C206" s="311"/>
      <c r="D206" s="319"/>
      <c r="E206" s="311"/>
      <c r="F206" s="311"/>
      <c r="G206" s="313"/>
      <c r="H206" s="276" t="s">
        <v>2959</v>
      </c>
      <c r="I206" s="217">
        <v>1280</v>
      </c>
      <c r="J206" s="276" t="s">
        <v>3106</v>
      </c>
      <c r="K206" s="33">
        <v>3</v>
      </c>
      <c r="L206" s="276" t="s">
        <v>3106</v>
      </c>
      <c r="M206" s="272" t="s">
        <v>39</v>
      </c>
      <c r="N206" s="35">
        <v>10</v>
      </c>
      <c r="O206" s="35">
        <v>1</v>
      </c>
      <c r="P206" s="35">
        <v>10</v>
      </c>
      <c r="Q206" s="35">
        <v>1</v>
      </c>
      <c r="R206" s="35">
        <v>4</v>
      </c>
      <c r="S206" s="36">
        <v>0</v>
      </c>
      <c r="T206" s="217">
        <v>4</v>
      </c>
      <c r="U206" s="217">
        <v>4</v>
      </c>
      <c r="V206" s="32" t="s">
        <v>477</v>
      </c>
      <c r="W206" s="32" t="s">
        <v>126</v>
      </c>
      <c r="X206" s="37" t="s">
        <v>478</v>
      </c>
      <c r="Y206" s="32"/>
    </row>
    <row r="207" spans="1:25" ht="32.25" customHeight="1" thickBot="1">
      <c r="A207" s="31">
        <v>204</v>
      </c>
      <c r="B207" s="311"/>
      <c r="C207" s="311"/>
      <c r="D207" s="319"/>
      <c r="E207" s="311"/>
      <c r="F207" s="311"/>
      <c r="G207" s="313"/>
      <c r="H207" s="275" t="s">
        <v>808</v>
      </c>
      <c r="I207" s="217">
        <v>1490</v>
      </c>
      <c r="J207" s="275" t="s">
        <v>3172</v>
      </c>
      <c r="K207" s="33">
        <v>3</v>
      </c>
      <c r="L207" s="275" t="s">
        <v>3172</v>
      </c>
      <c r="M207" s="272" t="s">
        <v>40</v>
      </c>
      <c r="N207" s="35">
        <v>1000</v>
      </c>
      <c r="O207" s="35">
        <v>1</v>
      </c>
      <c r="P207" s="35">
        <v>1000</v>
      </c>
      <c r="Q207" s="35">
        <v>1</v>
      </c>
      <c r="R207" s="35">
        <v>5</v>
      </c>
      <c r="S207" s="36">
        <v>0</v>
      </c>
      <c r="T207" s="217">
        <v>4</v>
      </c>
      <c r="U207" s="217">
        <v>4</v>
      </c>
      <c r="V207" s="32" t="s">
        <v>477</v>
      </c>
      <c r="W207" s="32" t="s">
        <v>126</v>
      </c>
      <c r="X207" s="37" t="s">
        <v>478</v>
      </c>
      <c r="Y207" s="32"/>
    </row>
    <row r="208" spans="1:25" ht="40.5" customHeight="1" thickBot="1">
      <c r="A208" s="31">
        <v>205</v>
      </c>
      <c r="B208" s="311"/>
      <c r="C208" s="311"/>
      <c r="D208" s="319"/>
      <c r="E208" s="311"/>
      <c r="F208" s="311"/>
      <c r="G208" s="313"/>
      <c r="H208" s="275" t="s">
        <v>3061</v>
      </c>
      <c r="I208" s="217">
        <v>46300</v>
      </c>
      <c r="J208" s="275" t="s">
        <v>3062</v>
      </c>
      <c r="K208" s="33">
        <v>3</v>
      </c>
      <c r="L208" s="275" t="s">
        <v>3062</v>
      </c>
      <c r="M208" s="272" t="s">
        <v>3053</v>
      </c>
      <c r="N208" s="35">
        <v>1</v>
      </c>
      <c r="O208" s="35">
        <v>1</v>
      </c>
      <c r="P208" s="35">
        <v>100</v>
      </c>
      <c r="Q208" s="35">
        <v>1</v>
      </c>
      <c r="R208" s="35">
        <v>6</v>
      </c>
      <c r="S208" s="36">
        <v>0</v>
      </c>
      <c r="T208" s="217">
        <v>2</v>
      </c>
      <c r="U208" s="217">
        <v>2</v>
      </c>
      <c r="V208" s="32" t="s">
        <v>3054</v>
      </c>
      <c r="W208" s="32" t="s">
        <v>126</v>
      </c>
      <c r="X208" s="37" t="s">
        <v>478</v>
      </c>
      <c r="Y208" s="32"/>
    </row>
    <row r="209" spans="1:25" ht="36" customHeight="1" thickBot="1">
      <c r="A209" s="31">
        <v>206</v>
      </c>
      <c r="B209" s="311"/>
      <c r="C209" s="311"/>
      <c r="D209" s="319"/>
      <c r="E209" s="311"/>
      <c r="F209" s="311"/>
      <c r="G209" s="313"/>
      <c r="H209" s="275" t="s">
        <v>3039</v>
      </c>
      <c r="I209" s="217">
        <v>1461</v>
      </c>
      <c r="J209" s="275" t="s">
        <v>3087</v>
      </c>
      <c r="K209" s="33">
        <v>2</v>
      </c>
      <c r="L209" s="275" t="s">
        <v>3087</v>
      </c>
      <c r="M209" s="272" t="s">
        <v>258</v>
      </c>
      <c r="N209" s="35">
        <v>4000</v>
      </c>
      <c r="O209" s="35">
        <v>1</v>
      </c>
      <c r="P209" s="35">
        <v>4000</v>
      </c>
      <c r="Q209" s="35">
        <v>1</v>
      </c>
      <c r="R209" s="35">
        <v>7</v>
      </c>
      <c r="S209" s="36">
        <v>0</v>
      </c>
      <c r="T209" s="217">
        <v>4</v>
      </c>
      <c r="U209" s="217">
        <v>4</v>
      </c>
      <c r="V209" s="32" t="s">
        <v>477</v>
      </c>
      <c r="W209" s="32" t="s">
        <v>483</v>
      </c>
      <c r="X209" s="37" t="s">
        <v>478</v>
      </c>
      <c r="Y209" s="32"/>
    </row>
    <row r="210" spans="1:25" ht="38.25" customHeight="1" thickBot="1">
      <c r="A210" s="31">
        <v>207</v>
      </c>
      <c r="B210" s="311"/>
      <c r="C210" s="311"/>
      <c r="D210" s="319"/>
      <c r="E210" s="311"/>
      <c r="F210" s="311"/>
      <c r="G210" s="313"/>
      <c r="H210" s="275" t="s">
        <v>2994</v>
      </c>
      <c r="I210" s="217">
        <v>10500</v>
      </c>
      <c r="J210" s="275" t="s">
        <v>2995</v>
      </c>
      <c r="K210" s="33">
        <v>3</v>
      </c>
      <c r="L210" s="275" t="s">
        <v>2995</v>
      </c>
      <c r="M210" s="272" t="s">
        <v>2924</v>
      </c>
      <c r="N210" s="35">
        <v>1</v>
      </c>
      <c r="O210" s="35">
        <v>1</v>
      </c>
      <c r="P210" s="35">
        <v>100</v>
      </c>
      <c r="Q210" s="35">
        <v>1</v>
      </c>
      <c r="R210" s="35">
        <v>8</v>
      </c>
      <c r="S210" s="36">
        <v>0</v>
      </c>
      <c r="T210" s="217">
        <v>4</v>
      </c>
      <c r="U210" s="217">
        <v>4</v>
      </c>
      <c r="V210" s="32" t="s">
        <v>3024</v>
      </c>
      <c r="W210" s="32" t="s">
        <v>126</v>
      </c>
      <c r="X210" s="37" t="s">
        <v>478</v>
      </c>
      <c r="Y210" s="32"/>
    </row>
    <row r="211" spans="1:25" ht="32.25" customHeight="1" thickBot="1">
      <c r="A211" s="31">
        <v>208</v>
      </c>
      <c r="B211" s="311"/>
      <c r="C211" s="311"/>
      <c r="D211" s="319"/>
      <c r="E211" s="311"/>
      <c r="F211" s="311"/>
      <c r="G211" s="313"/>
      <c r="H211" s="275" t="s">
        <v>2999</v>
      </c>
      <c r="I211" s="217">
        <v>13931</v>
      </c>
      <c r="J211" s="275" t="s">
        <v>3000</v>
      </c>
      <c r="K211" s="33">
        <v>3</v>
      </c>
      <c r="L211" s="275" t="s">
        <v>3000</v>
      </c>
      <c r="M211" s="272" t="s">
        <v>2975</v>
      </c>
      <c r="N211" s="35">
        <v>1</v>
      </c>
      <c r="O211" s="35">
        <v>1</v>
      </c>
      <c r="P211" s="35">
        <v>10</v>
      </c>
      <c r="Q211" s="35">
        <v>1</v>
      </c>
      <c r="R211" s="217">
        <v>9</v>
      </c>
      <c r="S211" s="36">
        <v>0</v>
      </c>
      <c r="T211" s="217">
        <v>5</v>
      </c>
      <c r="U211" s="217">
        <v>5</v>
      </c>
      <c r="V211" s="32" t="s">
        <v>3016</v>
      </c>
      <c r="W211" s="32" t="s">
        <v>125</v>
      </c>
      <c r="X211" s="37" t="s">
        <v>478</v>
      </c>
      <c r="Y211" s="32"/>
    </row>
    <row r="212" spans="1:25" ht="30" customHeight="1" thickBot="1">
      <c r="A212" s="31">
        <v>209</v>
      </c>
      <c r="B212" s="311"/>
      <c r="C212" s="311"/>
      <c r="D212" s="319" t="s">
        <v>472</v>
      </c>
      <c r="E212" s="311" t="s">
        <v>3079</v>
      </c>
      <c r="F212" s="311" t="s">
        <v>3173</v>
      </c>
      <c r="G212" s="312">
        <v>204951</v>
      </c>
      <c r="H212" s="274" t="s">
        <v>3174</v>
      </c>
      <c r="I212" s="273">
        <v>1500</v>
      </c>
      <c r="J212" s="274" t="s">
        <v>3175</v>
      </c>
      <c r="K212" s="33">
        <v>4</v>
      </c>
      <c r="L212" s="274" t="s">
        <v>3175</v>
      </c>
      <c r="M212" s="271" t="s">
        <v>722</v>
      </c>
      <c r="N212" s="35">
        <v>200</v>
      </c>
      <c r="O212" s="35">
        <v>1</v>
      </c>
      <c r="P212" s="35">
        <v>200</v>
      </c>
      <c r="Q212" s="35">
        <v>1</v>
      </c>
      <c r="R212" s="35">
        <v>1</v>
      </c>
      <c r="S212" s="36">
        <v>0</v>
      </c>
      <c r="T212" s="273">
        <v>15</v>
      </c>
      <c r="U212" s="273">
        <v>15</v>
      </c>
      <c r="V212" s="32" t="s">
        <v>3045</v>
      </c>
      <c r="W212" s="32" t="s">
        <v>126</v>
      </c>
      <c r="X212" s="37" t="s">
        <v>478</v>
      </c>
      <c r="Y212" s="32"/>
    </row>
    <row r="213" spans="1:25" ht="37.5" customHeight="1" thickBot="1">
      <c r="A213" s="31">
        <v>210</v>
      </c>
      <c r="B213" s="311"/>
      <c r="C213" s="311"/>
      <c r="D213" s="319"/>
      <c r="E213" s="311"/>
      <c r="F213" s="311"/>
      <c r="G213" s="313"/>
      <c r="H213" s="275" t="s">
        <v>3176</v>
      </c>
      <c r="I213" s="217">
        <v>1500</v>
      </c>
      <c r="J213" s="275" t="s">
        <v>3177</v>
      </c>
      <c r="K213" s="33">
        <v>4</v>
      </c>
      <c r="L213" s="275" t="s">
        <v>3177</v>
      </c>
      <c r="M213" s="272" t="s">
        <v>722</v>
      </c>
      <c r="N213" s="35">
        <v>400</v>
      </c>
      <c r="O213" s="35">
        <v>1</v>
      </c>
      <c r="P213" s="35">
        <v>200</v>
      </c>
      <c r="Q213" s="35">
        <v>1</v>
      </c>
      <c r="R213" s="35">
        <v>2</v>
      </c>
      <c r="S213" s="36">
        <v>0</v>
      </c>
      <c r="T213" s="217">
        <v>6</v>
      </c>
      <c r="U213" s="217">
        <v>6</v>
      </c>
      <c r="V213" s="32" t="s">
        <v>3045</v>
      </c>
      <c r="W213" s="32" t="s">
        <v>126</v>
      </c>
      <c r="X213" s="37" t="s">
        <v>478</v>
      </c>
      <c r="Y213" s="32"/>
    </row>
    <row r="214" spans="1:25" ht="28.5" customHeight="1" thickBot="1">
      <c r="A214" s="31">
        <v>211</v>
      </c>
      <c r="B214" s="311"/>
      <c r="C214" s="311"/>
      <c r="D214" s="319"/>
      <c r="E214" s="311"/>
      <c r="F214" s="311"/>
      <c r="G214" s="313"/>
      <c r="H214" s="275" t="s">
        <v>3144</v>
      </c>
      <c r="I214" s="217">
        <v>3220</v>
      </c>
      <c r="J214" s="275" t="s">
        <v>3145</v>
      </c>
      <c r="K214" s="33">
        <v>3</v>
      </c>
      <c r="L214" s="275" t="s">
        <v>3145</v>
      </c>
      <c r="M214" s="272" t="s">
        <v>2618</v>
      </c>
      <c r="N214" s="35">
        <v>2</v>
      </c>
      <c r="O214" s="35">
        <v>2</v>
      </c>
      <c r="P214" s="35">
        <v>100</v>
      </c>
      <c r="Q214" s="35">
        <v>2</v>
      </c>
      <c r="R214" s="35">
        <v>3</v>
      </c>
      <c r="S214" s="36">
        <v>0</v>
      </c>
      <c r="T214" s="217">
        <v>6</v>
      </c>
      <c r="U214" s="217">
        <v>6</v>
      </c>
      <c r="V214" s="32" t="s">
        <v>3045</v>
      </c>
      <c r="W214" s="32" t="s">
        <v>126</v>
      </c>
      <c r="X214" s="37" t="s">
        <v>478</v>
      </c>
      <c r="Y214" s="32"/>
    </row>
    <row r="215" spans="1:25" ht="37.5" customHeight="1" thickBot="1">
      <c r="A215" s="31">
        <v>212</v>
      </c>
      <c r="B215" s="311"/>
      <c r="C215" s="311"/>
      <c r="D215" s="319"/>
      <c r="E215" s="311"/>
      <c r="F215" s="311"/>
      <c r="G215" s="313"/>
      <c r="H215" s="275" t="s">
        <v>2954</v>
      </c>
      <c r="I215" s="217">
        <v>50110</v>
      </c>
      <c r="J215" s="275" t="s">
        <v>3083</v>
      </c>
      <c r="K215" s="33">
        <v>3</v>
      </c>
      <c r="L215" s="275" t="s">
        <v>3083</v>
      </c>
      <c r="M215" s="272" t="s">
        <v>2932</v>
      </c>
      <c r="N215" s="35">
        <v>2</v>
      </c>
      <c r="O215" s="35">
        <v>2</v>
      </c>
      <c r="P215" s="35">
        <v>200</v>
      </c>
      <c r="Q215" s="35">
        <v>2</v>
      </c>
      <c r="R215" s="35">
        <v>4</v>
      </c>
      <c r="S215" s="36">
        <v>0</v>
      </c>
      <c r="T215" s="217">
        <v>4</v>
      </c>
      <c r="U215" s="217">
        <v>4</v>
      </c>
      <c r="V215" s="32" t="s">
        <v>3075</v>
      </c>
      <c r="W215" s="32" t="s">
        <v>483</v>
      </c>
      <c r="X215" s="37" t="s">
        <v>478</v>
      </c>
      <c r="Y215" s="32"/>
    </row>
    <row r="216" spans="1:25" ht="27.75" customHeight="1" thickBot="1">
      <c r="A216" s="31">
        <v>213</v>
      </c>
      <c r="B216" s="311"/>
      <c r="C216" s="311"/>
      <c r="D216" s="319"/>
      <c r="E216" s="311"/>
      <c r="F216" s="311"/>
      <c r="G216" s="313"/>
      <c r="H216" s="275" t="s">
        <v>3178</v>
      </c>
      <c r="I216" s="217">
        <v>1500</v>
      </c>
      <c r="J216" s="275" t="s">
        <v>3179</v>
      </c>
      <c r="K216" s="33">
        <v>4</v>
      </c>
      <c r="L216" s="275" t="s">
        <v>3179</v>
      </c>
      <c r="M216" s="272" t="s">
        <v>722</v>
      </c>
      <c r="N216" s="35">
        <v>50</v>
      </c>
      <c r="O216" s="35">
        <v>1</v>
      </c>
      <c r="P216" s="35">
        <v>50</v>
      </c>
      <c r="Q216" s="35">
        <v>1</v>
      </c>
      <c r="R216" s="35">
        <v>5</v>
      </c>
      <c r="S216" s="36">
        <v>0</v>
      </c>
      <c r="T216" s="217">
        <v>5</v>
      </c>
      <c r="U216" s="217">
        <v>5</v>
      </c>
      <c r="V216" s="32" t="s">
        <v>3045</v>
      </c>
      <c r="W216" s="32" t="s">
        <v>126</v>
      </c>
      <c r="X216" s="37" t="s">
        <v>478</v>
      </c>
      <c r="Y216" s="32"/>
    </row>
    <row r="217" spans="1:25" ht="33.75" customHeight="1" thickBot="1">
      <c r="A217" s="31">
        <v>214</v>
      </c>
      <c r="B217" s="311"/>
      <c r="C217" s="311"/>
      <c r="D217" s="319"/>
      <c r="E217" s="311"/>
      <c r="F217" s="311"/>
      <c r="G217" s="313"/>
      <c r="H217" s="275" t="s">
        <v>3063</v>
      </c>
      <c r="I217" s="217">
        <v>1130</v>
      </c>
      <c r="J217" s="275" t="s">
        <v>3180</v>
      </c>
      <c r="K217" s="33">
        <v>3</v>
      </c>
      <c r="L217" s="275" t="s">
        <v>3180</v>
      </c>
      <c r="M217" s="272" t="s">
        <v>2924</v>
      </c>
      <c r="N217" s="35">
        <v>2</v>
      </c>
      <c r="O217" s="35">
        <v>2</v>
      </c>
      <c r="P217" s="35">
        <v>200</v>
      </c>
      <c r="Q217" s="35">
        <v>2</v>
      </c>
      <c r="R217" s="35">
        <v>6</v>
      </c>
      <c r="S217" s="36">
        <v>0</v>
      </c>
      <c r="T217" s="217">
        <v>6</v>
      </c>
      <c r="U217" s="217">
        <v>6</v>
      </c>
      <c r="V217" s="32" t="s">
        <v>3024</v>
      </c>
      <c r="W217" s="32" t="s">
        <v>126</v>
      </c>
      <c r="X217" s="37" t="s">
        <v>478</v>
      </c>
      <c r="Y217" s="32"/>
    </row>
    <row r="218" spans="1:25" ht="34.5" customHeight="1" thickBot="1">
      <c r="A218" s="31">
        <v>215</v>
      </c>
      <c r="B218" s="311"/>
      <c r="C218" s="311"/>
      <c r="D218" s="319"/>
      <c r="E218" s="311"/>
      <c r="F218" s="311"/>
      <c r="G218" s="313"/>
      <c r="H218" s="275" t="s">
        <v>3095</v>
      </c>
      <c r="I218" s="217">
        <v>1130</v>
      </c>
      <c r="J218" s="275" t="s">
        <v>3120</v>
      </c>
      <c r="K218" s="33">
        <v>3</v>
      </c>
      <c r="L218" s="275" t="s">
        <v>3120</v>
      </c>
      <c r="M218" s="272" t="s">
        <v>2924</v>
      </c>
      <c r="N218" s="35">
        <v>2</v>
      </c>
      <c r="O218" s="35">
        <v>2</v>
      </c>
      <c r="P218" s="35">
        <v>200</v>
      </c>
      <c r="Q218" s="35">
        <v>2</v>
      </c>
      <c r="R218" s="35">
        <v>7</v>
      </c>
      <c r="S218" s="36">
        <v>0</v>
      </c>
      <c r="T218" s="217">
        <v>2</v>
      </c>
      <c r="U218" s="217">
        <v>2</v>
      </c>
      <c r="V218" s="32" t="s">
        <v>3024</v>
      </c>
      <c r="W218" s="32" t="s">
        <v>126</v>
      </c>
      <c r="X218" s="37" t="s">
        <v>478</v>
      </c>
      <c r="Y218" s="32"/>
    </row>
    <row r="219" spans="1:25" ht="35.25" customHeight="1" thickBot="1">
      <c r="A219" s="31">
        <v>216</v>
      </c>
      <c r="B219" s="311"/>
      <c r="C219" s="311"/>
      <c r="D219" s="319"/>
      <c r="E219" s="311"/>
      <c r="F219" s="311"/>
      <c r="G219" s="313"/>
      <c r="H219" s="275" t="s">
        <v>3039</v>
      </c>
      <c r="I219" s="217">
        <v>1461</v>
      </c>
      <c r="J219" s="275" t="s">
        <v>3087</v>
      </c>
      <c r="K219" s="33">
        <v>2</v>
      </c>
      <c r="L219" s="275" t="s">
        <v>3087</v>
      </c>
      <c r="M219" s="272" t="s">
        <v>258</v>
      </c>
      <c r="N219" s="35">
        <v>4000</v>
      </c>
      <c r="O219" s="35">
        <v>1</v>
      </c>
      <c r="P219" s="35">
        <v>4000</v>
      </c>
      <c r="Q219" s="35">
        <v>1</v>
      </c>
      <c r="R219" s="35">
        <v>8</v>
      </c>
      <c r="S219" s="36">
        <v>0</v>
      </c>
      <c r="T219" s="217">
        <v>4</v>
      </c>
      <c r="U219" s="217">
        <v>4</v>
      </c>
      <c r="V219" s="32" t="s">
        <v>477</v>
      </c>
      <c r="W219" s="32" t="s">
        <v>483</v>
      </c>
      <c r="X219" s="37" t="s">
        <v>478</v>
      </c>
      <c r="Y219" s="32"/>
    </row>
    <row r="220" spans="1:25" ht="39" customHeight="1" thickBot="1">
      <c r="A220" s="31">
        <v>217</v>
      </c>
      <c r="B220" s="311"/>
      <c r="C220" s="311"/>
      <c r="D220" s="319"/>
      <c r="E220" s="311"/>
      <c r="F220" s="311"/>
      <c r="G220" s="314"/>
      <c r="H220" s="275" t="s">
        <v>3061</v>
      </c>
      <c r="I220" s="217">
        <v>46300</v>
      </c>
      <c r="J220" s="275" t="s">
        <v>3143</v>
      </c>
      <c r="K220" s="33">
        <v>3</v>
      </c>
      <c r="L220" s="275" t="s">
        <v>3143</v>
      </c>
      <c r="M220" s="272" t="s">
        <v>3053</v>
      </c>
      <c r="N220" s="35">
        <v>1</v>
      </c>
      <c r="O220" s="35">
        <v>1</v>
      </c>
      <c r="P220" s="35">
        <v>100</v>
      </c>
      <c r="Q220" s="35">
        <v>1</v>
      </c>
      <c r="R220" s="217">
        <v>9</v>
      </c>
      <c r="S220" s="36">
        <v>0</v>
      </c>
      <c r="T220" s="217">
        <v>2</v>
      </c>
      <c r="U220" s="217">
        <v>2</v>
      </c>
      <c r="V220" s="32" t="s">
        <v>3054</v>
      </c>
      <c r="W220" s="32" t="s">
        <v>126</v>
      </c>
      <c r="X220" s="37" t="s">
        <v>478</v>
      </c>
      <c r="Y220" s="32"/>
    </row>
    <row r="221" spans="1:25" ht="42.75" customHeight="1" thickBot="1">
      <c r="A221" s="31">
        <v>218</v>
      </c>
      <c r="B221" s="311"/>
      <c r="C221" s="311"/>
      <c r="D221" s="319" t="s">
        <v>472</v>
      </c>
      <c r="E221" s="311" t="s">
        <v>3079</v>
      </c>
      <c r="F221" s="311" t="s">
        <v>3181</v>
      </c>
      <c r="G221" s="312">
        <v>204982</v>
      </c>
      <c r="H221" s="274" t="s">
        <v>3182</v>
      </c>
      <c r="I221" s="273">
        <v>46100</v>
      </c>
      <c r="J221" s="274" t="s">
        <v>3183</v>
      </c>
      <c r="K221" s="33">
        <v>3</v>
      </c>
      <c r="L221" s="274" t="s">
        <v>3183</v>
      </c>
      <c r="M221" s="271" t="s">
        <v>2938</v>
      </c>
      <c r="N221" s="35">
        <v>1</v>
      </c>
      <c r="O221" s="35">
        <v>1</v>
      </c>
      <c r="P221" s="35">
        <v>1</v>
      </c>
      <c r="Q221" s="35">
        <v>1</v>
      </c>
      <c r="R221" s="35">
        <v>1</v>
      </c>
      <c r="S221" s="36">
        <v>0</v>
      </c>
      <c r="T221" s="273">
        <v>4</v>
      </c>
      <c r="U221" s="273">
        <v>4</v>
      </c>
      <c r="V221" s="32" t="s">
        <v>3184</v>
      </c>
      <c r="W221" s="32" t="s">
        <v>126</v>
      </c>
      <c r="X221" s="37" t="s">
        <v>478</v>
      </c>
      <c r="Y221" s="32"/>
    </row>
    <row r="222" spans="1:25" ht="33" customHeight="1" thickBot="1">
      <c r="A222" s="31">
        <v>219</v>
      </c>
      <c r="B222" s="311"/>
      <c r="C222" s="311"/>
      <c r="D222" s="319"/>
      <c r="E222" s="311"/>
      <c r="F222" s="311"/>
      <c r="G222" s="313"/>
      <c r="H222" s="275" t="s">
        <v>3185</v>
      </c>
      <c r="I222" s="217">
        <v>46100</v>
      </c>
      <c r="J222" s="275" t="s">
        <v>3186</v>
      </c>
      <c r="K222" s="33">
        <v>3</v>
      </c>
      <c r="L222" s="275" t="s">
        <v>3186</v>
      </c>
      <c r="M222" s="272" t="s">
        <v>2938</v>
      </c>
      <c r="N222" s="35">
        <v>1</v>
      </c>
      <c r="O222" s="35">
        <v>1</v>
      </c>
      <c r="P222" s="35">
        <v>1</v>
      </c>
      <c r="Q222" s="35">
        <v>1</v>
      </c>
      <c r="R222" s="35">
        <v>2</v>
      </c>
      <c r="S222" s="36">
        <v>0</v>
      </c>
      <c r="T222" s="217">
        <v>4</v>
      </c>
      <c r="U222" s="217">
        <v>4</v>
      </c>
      <c r="V222" s="32" t="s">
        <v>3184</v>
      </c>
      <c r="W222" s="32" t="s">
        <v>126</v>
      </c>
      <c r="X222" s="37" t="s">
        <v>478</v>
      </c>
      <c r="Y222" s="32"/>
    </row>
    <row r="223" spans="1:25" ht="37.5" customHeight="1" thickBot="1">
      <c r="A223" s="31">
        <v>220</v>
      </c>
      <c r="B223" s="311"/>
      <c r="C223" s="311"/>
      <c r="D223" s="319"/>
      <c r="E223" s="311"/>
      <c r="F223" s="311"/>
      <c r="G223" s="313"/>
      <c r="H223" s="275" t="s">
        <v>3187</v>
      </c>
      <c r="I223" s="217">
        <v>46100</v>
      </c>
      <c r="J223" s="275" t="s">
        <v>3188</v>
      </c>
      <c r="K223" s="33">
        <v>3</v>
      </c>
      <c r="L223" s="275" t="s">
        <v>3188</v>
      </c>
      <c r="M223" s="272" t="s">
        <v>2938</v>
      </c>
      <c r="N223" s="35">
        <v>1</v>
      </c>
      <c r="O223" s="35">
        <v>1</v>
      </c>
      <c r="P223" s="35">
        <v>1</v>
      </c>
      <c r="Q223" s="35">
        <v>1</v>
      </c>
      <c r="R223" s="35">
        <v>3</v>
      </c>
      <c r="S223" s="36">
        <v>0</v>
      </c>
      <c r="T223" s="217">
        <v>4</v>
      </c>
      <c r="U223" s="217">
        <v>4</v>
      </c>
      <c r="V223" s="32" t="s">
        <v>3184</v>
      </c>
      <c r="W223" s="32" t="s">
        <v>126</v>
      </c>
      <c r="X223" s="37" t="s">
        <v>478</v>
      </c>
      <c r="Y223" s="32"/>
    </row>
    <row r="224" spans="1:25" ht="30" customHeight="1" thickBot="1">
      <c r="A224" s="31">
        <v>221</v>
      </c>
      <c r="B224" s="311"/>
      <c r="C224" s="311"/>
      <c r="D224" s="319"/>
      <c r="E224" s="311"/>
      <c r="F224" s="311"/>
      <c r="G224" s="313"/>
      <c r="H224" s="275" t="s">
        <v>3189</v>
      </c>
      <c r="I224" s="217">
        <v>47110</v>
      </c>
      <c r="J224" s="275" t="s">
        <v>3190</v>
      </c>
      <c r="K224" s="33">
        <v>3</v>
      </c>
      <c r="L224" s="275" t="s">
        <v>3190</v>
      </c>
      <c r="M224" s="272" t="s">
        <v>2938</v>
      </c>
      <c r="N224" s="35">
        <v>2</v>
      </c>
      <c r="O224" s="35">
        <v>2</v>
      </c>
      <c r="P224" s="35">
        <v>2</v>
      </c>
      <c r="Q224" s="35">
        <v>2</v>
      </c>
      <c r="R224" s="35">
        <v>4</v>
      </c>
      <c r="S224" s="36">
        <v>0</v>
      </c>
      <c r="T224" s="217">
        <v>4</v>
      </c>
      <c r="U224" s="217">
        <v>4</v>
      </c>
      <c r="V224" s="32" t="s">
        <v>233</v>
      </c>
      <c r="W224" s="32" t="s">
        <v>126</v>
      </c>
      <c r="X224" s="37" t="s">
        <v>478</v>
      </c>
      <c r="Y224" s="32"/>
    </row>
    <row r="225" spans="1:25" ht="29.25" customHeight="1" thickBot="1">
      <c r="A225" s="31">
        <v>222</v>
      </c>
      <c r="B225" s="311"/>
      <c r="C225" s="311"/>
      <c r="D225" s="319"/>
      <c r="E225" s="311"/>
      <c r="F225" s="311"/>
      <c r="G225" s="313"/>
      <c r="H225" s="275" t="s">
        <v>3191</v>
      </c>
      <c r="I225" s="217">
        <v>56100</v>
      </c>
      <c r="J225" s="275" t="s">
        <v>3192</v>
      </c>
      <c r="K225" s="33">
        <v>3</v>
      </c>
      <c r="L225" s="275" t="s">
        <v>3192</v>
      </c>
      <c r="M225" s="272" t="s">
        <v>2938</v>
      </c>
      <c r="N225" s="35">
        <v>1</v>
      </c>
      <c r="O225" s="35">
        <v>1</v>
      </c>
      <c r="P225" s="35">
        <v>1</v>
      </c>
      <c r="Q225" s="35">
        <v>1</v>
      </c>
      <c r="R225" s="35">
        <v>5</v>
      </c>
      <c r="S225" s="36">
        <v>0</v>
      </c>
      <c r="T225" s="217">
        <v>4</v>
      </c>
      <c r="U225" s="217">
        <v>4</v>
      </c>
      <c r="V225" s="32" t="s">
        <v>233</v>
      </c>
      <c r="W225" s="32" t="s">
        <v>126</v>
      </c>
      <c r="X225" s="37" t="s">
        <v>478</v>
      </c>
      <c r="Y225" s="32"/>
    </row>
    <row r="226" spans="1:25" ht="30" customHeight="1" thickBot="1">
      <c r="A226" s="31">
        <v>223</v>
      </c>
      <c r="B226" s="311"/>
      <c r="C226" s="311"/>
      <c r="D226" s="319"/>
      <c r="E226" s="311"/>
      <c r="F226" s="311"/>
      <c r="G226" s="313"/>
      <c r="H226" s="275" t="s">
        <v>3193</v>
      </c>
      <c r="I226" s="217">
        <v>33120</v>
      </c>
      <c r="J226" s="275" t="s">
        <v>3194</v>
      </c>
      <c r="K226" s="33">
        <v>3</v>
      </c>
      <c r="L226" s="275" t="s">
        <v>3194</v>
      </c>
      <c r="M226" s="272" t="s">
        <v>2924</v>
      </c>
      <c r="N226" s="35">
        <v>1</v>
      </c>
      <c r="O226" s="35">
        <v>1</v>
      </c>
      <c r="P226" s="35">
        <v>1</v>
      </c>
      <c r="Q226" s="35">
        <v>1</v>
      </c>
      <c r="R226" s="35">
        <v>6</v>
      </c>
      <c r="S226" s="36">
        <v>0</v>
      </c>
      <c r="T226" s="217">
        <v>2</v>
      </c>
      <c r="U226" s="217">
        <v>2</v>
      </c>
      <c r="V226" s="32" t="s">
        <v>3024</v>
      </c>
      <c r="W226" s="32" t="s">
        <v>126</v>
      </c>
      <c r="X226" s="37" t="s">
        <v>478</v>
      </c>
      <c r="Y226" s="32"/>
    </row>
    <row r="227" spans="1:25" ht="38.25" customHeight="1" thickBot="1">
      <c r="A227" s="31">
        <v>224</v>
      </c>
      <c r="B227" s="311"/>
      <c r="C227" s="311"/>
      <c r="D227" s="319"/>
      <c r="E227" s="311"/>
      <c r="F227" s="311"/>
      <c r="G227" s="313"/>
      <c r="H227" s="275" t="s">
        <v>3195</v>
      </c>
      <c r="I227" s="217">
        <v>33120</v>
      </c>
      <c r="J227" s="275" t="s">
        <v>3196</v>
      </c>
      <c r="K227" s="33">
        <v>3</v>
      </c>
      <c r="L227" s="275" t="s">
        <v>3196</v>
      </c>
      <c r="M227" s="272" t="s">
        <v>2924</v>
      </c>
      <c r="N227" s="35">
        <v>1</v>
      </c>
      <c r="O227" s="35">
        <v>1</v>
      </c>
      <c r="P227" s="35">
        <v>1</v>
      </c>
      <c r="Q227" s="35">
        <v>1</v>
      </c>
      <c r="R227" s="35">
        <v>7</v>
      </c>
      <c r="S227" s="36">
        <v>0</v>
      </c>
      <c r="T227" s="217">
        <v>2</v>
      </c>
      <c r="U227" s="217">
        <v>2</v>
      </c>
      <c r="V227" s="32" t="s">
        <v>3060</v>
      </c>
      <c r="W227" s="32" t="s">
        <v>126</v>
      </c>
      <c r="X227" s="37" t="s">
        <v>478</v>
      </c>
      <c r="Y227" s="32"/>
    </row>
    <row r="228" spans="1:25" ht="30.75" customHeight="1" thickBot="1">
      <c r="A228" s="31">
        <v>225</v>
      </c>
      <c r="B228" s="311"/>
      <c r="C228" s="311"/>
      <c r="D228" s="319"/>
      <c r="E228" s="311"/>
      <c r="F228" s="311"/>
      <c r="G228" s="313"/>
      <c r="H228" s="275" t="s">
        <v>3197</v>
      </c>
      <c r="I228" s="217">
        <v>47300</v>
      </c>
      <c r="J228" s="275" t="s">
        <v>3198</v>
      </c>
      <c r="K228" s="33">
        <v>3</v>
      </c>
      <c r="L228" s="275" t="s">
        <v>3198</v>
      </c>
      <c r="M228" s="272" t="s">
        <v>2924</v>
      </c>
      <c r="N228" s="35">
        <v>1</v>
      </c>
      <c r="O228" s="35">
        <v>1</v>
      </c>
      <c r="P228" s="35">
        <v>1</v>
      </c>
      <c r="Q228" s="35">
        <v>1</v>
      </c>
      <c r="R228" s="35">
        <v>8</v>
      </c>
      <c r="S228" s="36">
        <v>0</v>
      </c>
      <c r="T228" s="217">
        <v>2</v>
      </c>
      <c r="U228" s="217">
        <v>2</v>
      </c>
      <c r="V228" s="32" t="s">
        <v>233</v>
      </c>
      <c r="W228" s="32" t="s">
        <v>126</v>
      </c>
      <c r="X228" s="37" t="s">
        <v>478</v>
      </c>
      <c r="Y228" s="32"/>
    </row>
    <row r="229" spans="1:25" ht="38.25" customHeight="1" thickBot="1">
      <c r="A229" s="31">
        <v>226</v>
      </c>
      <c r="B229" s="311"/>
      <c r="C229" s="311"/>
      <c r="D229" s="319"/>
      <c r="E229" s="311"/>
      <c r="F229" s="311"/>
      <c r="G229" s="313"/>
      <c r="H229" s="275" t="s">
        <v>3199</v>
      </c>
      <c r="I229" s="217">
        <v>52100</v>
      </c>
      <c r="J229" s="275" t="s">
        <v>3200</v>
      </c>
      <c r="K229" s="33">
        <v>3</v>
      </c>
      <c r="L229" s="275" t="s">
        <v>3200</v>
      </c>
      <c r="M229" s="272" t="s">
        <v>2924</v>
      </c>
      <c r="N229" s="35">
        <v>1</v>
      </c>
      <c r="O229" s="35">
        <v>1</v>
      </c>
      <c r="P229" s="35">
        <v>1</v>
      </c>
      <c r="Q229" s="35">
        <v>1</v>
      </c>
      <c r="R229" s="217">
        <v>9</v>
      </c>
      <c r="S229" s="36">
        <v>0</v>
      </c>
      <c r="T229" s="217">
        <v>6</v>
      </c>
      <c r="U229" s="217">
        <v>6</v>
      </c>
      <c r="V229" s="32" t="s">
        <v>3024</v>
      </c>
      <c r="W229" s="32" t="s">
        <v>126</v>
      </c>
      <c r="X229" s="37" t="s">
        <v>478</v>
      </c>
      <c r="Y229" s="32"/>
    </row>
    <row r="230" spans="1:25" ht="31.5" customHeight="1" thickBot="1">
      <c r="A230" s="31">
        <v>227</v>
      </c>
      <c r="B230" s="311"/>
      <c r="C230" s="311"/>
      <c r="D230" s="319"/>
      <c r="E230" s="311"/>
      <c r="F230" s="311"/>
      <c r="G230" s="313"/>
      <c r="H230" s="275" t="s">
        <v>3063</v>
      </c>
      <c r="I230" s="217">
        <v>1130</v>
      </c>
      <c r="J230" s="275" t="s">
        <v>3201</v>
      </c>
      <c r="K230" s="33">
        <v>3</v>
      </c>
      <c r="L230" s="275" t="s">
        <v>3201</v>
      </c>
      <c r="M230" s="272" t="s">
        <v>2924</v>
      </c>
      <c r="N230" s="35">
        <v>3</v>
      </c>
      <c r="O230" s="35">
        <v>3</v>
      </c>
      <c r="P230" s="35">
        <v>1</v>
      </c>
      <c r="Q230" s="35">
        <v>3</v>
      </c>
      <c r="R230" s="35">
        <v>10</v>
      </c>
      <c r="S230" s="36">
        <v>0</v>
      </c>
      <c r="T230" s="217">
        <v>9</v>
      </c>
      <c r="U230" s="217">
        <v>9</v>
      </c>
      <c r="V230" s="32" t="s">
        <v>3024</v>
      </c>
      <c r="W230" s="32" t="s">
        <v>126</v>
      </c>
      <c r="X230" s="37" t="s">
        <v>478</v>
      </c>
      <c r="Y230" s="32"/>
    </row>
    <row r="231" spans="1:25" ht="31.5" customHeight="1" thickBot="1">
      <c r="A231" s="31">
        <v>228</v>
      </c>
      <c r="B231" s="311"/>
      <c r="C231" s="311"/>
      <c r="D231" s="319"/>
      <c r="E231" s="311"/>
      <c r="F231" s="311"/>
      <c r="G231" s="313"/>
      <c r="H231" s="275" t="s">
        <v>3095</v>
      </c>
      <c r="I231" s="217">
        <v>1130</v>
      </c>
      <c r="J231" s="275" t="s">
        <v>3202</v>
      </c>
      <c r="K231" s="33">
        <v>3</v>
      </c>
      <c r="L231" s="275" t="s">
        <v>3202</v>
      </c>
      <c r="M231" s="272" t="s">
        <v>2924</v>
      </c>
      <c r="N231" s="35">
        <v>1</v>
      </c>
      <c r="O231" s="35">
        <v>1</v>
      </c>
      <c r="P231" s="35">
        <v>1</v>
      </c>
      <c r="Q231" s="35">
        <v>1</v>
      </c>
      <c r="R231" s="35">
        <v>11</v>
      </c>
      <c r="S231" s="36">
        <v>0</v>
      </c>
      <c r="T231" s="217">
        <v>4</v>
      </c>
      <c r="U231" s="217">
        <v>4</v>
      </c>
      <c r="V231" s="32" t="s">
        <v>3024</v>
      </c>
      <c r="W231" s="32" t="s">
        <v>126</v>
      </c>
      <c r="X231" s="37" t="s">
        <v>478</v>
      </c>
      <c r="Y231" s="32"/>
    </row>
    <row r="232" spans="1:25" ht="28.5" customHeight="1" thickBot="1">
      <c r="A232" s="31">
        <v>229</v>
      </c>
      <c r="B232" s="311"/>
      <c r="C232" s="311"/>
      <c r="D232" s="319"/>
      <c r="E232" s="311"/>
      <c r="F232" s="311"/>
      <c r="G232" s="313"/>
      <c r="H232" s="275" t="s">
        <v>808</v>
      </c>
      <c r="I232" s="217">
        <v>1490</v>
      </c>
      <c r="J232" s="275" t="s">
        <v>3013</v>
      </c>
      <c r="K232" s="33">
        <v>2</v>
      </c>
      <c r="L232" s="275" t="s">
        <v>3013</v>
      </c>
      <c r="M232" s="272" t="s">
        <v>40</v>
      </c>
      <c r="N232" s="35">
        <v>1000</v>
      </c>
      <c r="O232" s="35">
        <v>1</v>
      </c>
      <c r="P232" s="35">
        <v>1000</v>
      </c>
      <c r="Q232" s="35">
        <v>1</v>
      </c>
      <c r="R232" s="35">
        <v>12</v>
      </c>
      <c r="S232" s="36">
        <v>0</v>
      </c>
      <c r="T232" s="217">
        <v>4</v>
      </c>
      <c r="U232" s="217">
        <v>4</v>
      </c>
      <c r="V232" s="32" t="s">
        <v>477</v>
      </c>
      <c r="W232" s="32" t="s">
        <v>126</v>
      </c>
      <c r="X232" s="37" t="s">
        <v>478</v>
      </c>
      <c r="Y232" s="32"/>
    </row>
    <row r="233" spans="1:25" ht="27" customHeight="1" thickBot="1">
      <c r="A233" s="31">
        <v>230</v>
      </c>
      <c r="B233" s="311"/>
      <c r="C233" s="311"/>
      <c r="D233" s="319"/>
      <c r="E233" s="311"/>
      <c r="F233" s="311"/>
      <c r="G233" s="313"/>
      <c r="H233" s="275" t="s">
        <v>3203</v>
      </c>
      <c r="I233" s="217">
        <v>50110</v>
      </c>
      <c r="J233" s="275" t="s">
        <v>3204</v>
      </c>
      <c r="K233" s="33">
        <v>3</v>
      </c>
      <c r="L233" s="275" t="s">
        <v>3204</v>
      </c>
      <c r="M233" s="272" t="s">
        <v>2932</v>
      </c>
      <c r="N233" s="35">
        <v>2</v>
      </c>
      <c r="O233" s="35">
        <v>2</v>
      </c>
      <c r="P233" s="35">
        <v>200</v>
      </c>
      <c r="Q233" s="35">
        <v>2</v>
      </c>
      <c r="R233" s="35">
        <v>13</v>
      </c>
      <c r="S233" s="36">
        <v>0</v>
      </c>
      <c r="T233" s="217">
        <v>4</v>
      </c>
      <c r="U233" s="217">
        <v>4</v>
      </c>
      <c r="V233" s="32" t="s">
        <v>3075</v>
      </c>
      <c r="W233" s="32" t="s">
        <v>483</v>
      </c>
      <c r="X233" s="37" t="s">
        <v>478</v>
      </c>
      <c r="Y233" s="32"/>
    </row>
    <row r="234" spans="1:25" ht="28.5" customHeight="1" thickBot="1">
      <c r="A234" s="31">
        <v>231</v>
      </c>
      <c r="B234" s="311"/>
      <c r="C234" s="311"/>
      <c r="D234" s="319"/>
      <c r="E234" s="311"/>
      <c r="F234" s="311"/>
      <c r="G234" s="313"/>
      <c r="H234" s="275" t="s">
        <v>3039</v>
      </c>
      <c r="I234" s="217">
        <v>1461</v>
      </c>
      <c r="J234" s="274" t="s">
        <v>3087</v>
      </c>
      <c r="K234" s="33">
        <v>2</v>
      </c>
      <c r="L234" s="274" t="s">
        <v>3087</v>
      </c>
      <c r="M234" s="271" t="s">
        <v>258</v>
      </c>
      <c r="N234" s="35">
        <v>4000</v>
      </c>
      <c r="O234" s="35">
        <v>1</v>
      </c>
      <c r="P234" s="35">
        <v>4000</v>
      </c>
      <c r="Q234" s="35">
        <v>1</v>
      </c>
      <c r="R234" s="35">
        <v>14</v>
      </c>
      <c r="S234" s="36">
        <v>0</v>
      </c>
      <c r="T234" s="273">
        <v>4</v>
      </c>
      <c r="U234" s="273">
        <v>4</v>
      </c>
      <c r="V234" s="32" t="s">
        <v>477</v>
      </c>
      <c r="W234" s="32" t="s">
        <v>483</v>
      </c>
      <c r="X234" s="37" t="s">
        <v>478</v>
      </c>
      <c r="Y234" s="32"/>
    </row>
    <row r="235" spans="1:25" ht="40.5" customHeight="1" thickBot="1">
      <c r="A235" s="31">
        <v>232</v>
      </c>
      <c r="B235" s="311"/>
      <c r="C235" s="311"/>
      <c r="D235" s="319"/>
      <c r="E235" s="311"/>
      <c r="F235" s="311"/>
      <c r="G235" s="313"/>
      <c r="H235" s="275" t="s">
        <v>2999</v>
      </c>
      <c r="I235" s="217">
        <v>13931</v>
      </c>
      <c r="J235" s="275" t="s">
        <v>3000</v>
      </c>
      <c r="K235" s="33">
        <v>3</v>
      </c>
      <c r="L235" s="275" t="s">
        <v>3000</v>
      </c>
      <c r="M235" s="272" t="s">
        <v>2924</v>
      </c>
      <c r="N235" s="35">
        <v>1</v>
      </c>
      <c r="O235" s="35">
        <v>1</v>
      </c>
      <c r="P235" s="35">
        <v>100</v>
      </c>
      <c r="Q235" s="35">
        <v>1</v>
      </c>
      <c r="R235" s="35">
        <v>15</v>
      </c>
      <c r="S235" s="36">
        <v>0</v>
      </c>
      <c r="T235" s="217">
        <v>5</v>
      </c>
      <c r="U235" s="217">
        <v>5</v>
      </c>
      <c r="V235" s="32" t="s">
        <v>3016</v>
      </c>
      <c r="W235" s="32" t="s">
        <v>125</v>
      </c>
      <c r="X235" s="37" t="s">
        <v>478</v>
      </c>
      <c r="Y235" s="32"/>
    </row>
    <row r="236" spans="1:25" ht="32.25" customHeight="1" thickBot="1">
      <c r="A236" s="31">
        <v>233</v>
      </c>
      <c r="B236" s="311"/>
      <c r="C236" s="311"/>
      <c r="D236" s="319"/>
      <c r="E236" s="311"/>
      <c r="F236" s="311"/>
      <c r="G236" s="313"/>
      <c r="H236" s="275" t="s">
        <v>3061</v>
      </c>
      <c r="I236" s="217">
        <v>46300</v>
      </c>
      <c r="J236" s="275" t="s">
        <v>3143</v>
      </c>
      <c r="K236" s="33">
        <v>3</v>
      </c>
      <c r="L236" s="275" t="s">
        <v>3143</v>
      </c>
      <c r="M236" s="272" t="s">
        <v>3053</v>
      </c>
      <c r="N236" s="35">
        <v>1</v>
      </c>
      <c r="O236" s="35">
        <v>1</v>
      </c>
      <c r="P236" s="35">
        <v>100</v>
      </c>
      <c r="Q236" s="35">
        <v>1</v>
      </c>
      <c r="R236" s="35">
        <v>16</v>
      </c>
      <c r="S236" s="36">
        <v>0</v>
      </c>
      <c r="T236" s="217">
        <v>2</v>
      </c>
      <c r="U236" s="217">
        <v>2</v>
      </c>
      <c r="V236" s="32" t="s">
        <v>3054</v>
      </c>
      <c r="W236" s="32" t="s">
        <v>126</v>
      </c>
      <c r="X236" s="37" t="s">
        <v>478</v>
      </c>
      <c r="Y236" s="32"/>
    </row>
    <row r="237" spans="1:25" ht="32.25" customHeight="1" thickBot="1">
      <c r="A237" s="31">
        <v>234</v>
      </c>
      <c r="B237" s="311"/>
      <c r="C237" s="311"/>
      <c r="D237" s="319"/>
      <c r="E237" s="311"/>
      <c r="F237" s="311"/>
      <c r="G237" s="313"/>
      <c r="H237" s="275" t="s">
        <v>3088</v>
      </c>
      <c r="I237" s="217">
        <v>1440</v>
      </c>
      <c r="J237" s="275" t="s">
        <v>3089</v>
      </c>
      <c r="K237" s="33">
        <v>2</v>
      </c>
      <c r="L237" s="275" t="s">
        <v>3089</v>
      </c>
      <c r="M237" s="272" t="s">
        <v>2780</v>
      </c>
      <c r="N237" s="35">
        <v>200</v>
      </c>
      <c r="O237" s="35">
        <v>1</v>
      </c>
      <c r="P237" s="35">
        <v>200</v>
      </c>
      <c r="Q237" s="35">
        <v>1</v>
      </c>
      <c r="R237" s="35">
        <v>17</v>
      </c>
      <c r="S237" s="36">
        <v>0</v>
      </c>
      <c r="T237" s="217">
        <v>6</v>
      </c>
      <c r="U237" s="217">
        <v>6</v>
      </c>
      <c r="V237" s="32" t="s">
        <v>3024</v>
      </c>
      <c r="W237" s="32" t="s">
        <v>126</v>
      </c>
      <c r="X237" s="37" t="s">
        <v>478</v>
      </c>
      <c r="Y237" s="32"/>
    </row>
    <row r="238" spans="1:25" ht="35.25" customHeight="1" thickBot="1">
      <c r="A238" s="31">
        <v>235</v>
      </c>
      <c r="B238" s="311"/>
      <c r="C238" s="311"/>
      <c r="D238" s="319"/>
      <c r="E238" s="311"/>
      <c r="F238" s="311"/>
      <c r="G238" s="313"/>
      <c r="H238" s="275" t="s">
        <v>3090</v>
      </c>
      <c r="I238" s="217">
        <v>1412</v>
      </c>
      <c r="J238" s="275" t="s">
        <v>3091</v>
      </c>
      <c r="K238" s="33">
        <v>2</v>
      </c>
      <c r="L238" s="275" t="s">
        <v>3091</v>
      </c>
      <c r="M238" s="272" t="s">
        <v>2780</v>
      </c>
      <c r="N238" s="35">
        <v>75</v>
      </c>
      <c r="O238" s="35">
        <v>1</v>
      </c>
      <c r="P238" s="35">
        <v>75</v>
      </c>
      <c r="Q238" s="35">
        <v>1</v>
      </c>
      <c r="R238" s="35">
        <v>18</v>
      </c>
      <c r="S238" s="36">
        <v>0</v>
      </c>
      <c r="T238" s="217">
        <v>6</v>
      </c>
      <c r="U238" s="217">
        <v>6</v>
      </c>
      <c r="V238" s="32" t="s">
        <v>3024</v>
      </c>
      <c r="W238" s="32" t="s">
        <v>126</v>
      </c>
      <c r="X238" s="37" t="s">
        <v>478</v>
      </c>
      <c r="Y238" s="32"/>
    </row>
    <row r="239" spans="1:25" ht="26.25" customHeight="1" thickBot="1">
      <c r="A239" s="31">
        <v>236</v>
      </c>
      <c r="B239" s="311"/>
      <c r="C239" s="311"/>
      <c r="D239" s="319" t="s">
        <v>472</v>
      </c>
      <c r="E239" s="311" t="s">
        <v>3079</v>
      </c>
      <c r="F239" s="311" t="s">
        <v>1896</v>
      </c>
      <c r="G239" s="312">
        <v>204939</v>
      </c>
      <c r="H239" s="274" t="s">
        <v>3063</v>
      </c>
      <c r="I239" s="273">
        <v>1130</v>
      </c>
      <c r="J239" s="274" t="s">
        <v>3119</v>
      </c>
      <c r="K239" s="33">
        <v>3</v>
      </c>
      <c r="L239" s="274" t="s">
        <v>3119</v>
      </c>
      <c r="M239" s="271" t="s">
        <v>2924</v>
      </c>
      <c r="N239" s="35">
        <v>3</v>
      </c>
      <c r="O239" s="35">
        <v>3</v>
      </c>
      <c r="P239" s="35">
        <v>200</v>
      </c>
      <c r="Q239" s="35">
        <v>3</v>
      </c>
      <c r="R239" s="35">
        <v>1</v>
      </c>
      <c r="S239" s="36">
        <v>0</v>
      </c>
      <c r="T239" s="273">
        <v>15</v>
      </c>
      <c r="U239" s="273">
        <v>15</v>
      </c>
      <c r="V239" s="32" t="s">
        <v>3024</v>
      </c>
      <c r="W239" s="32" t="s">
        <v>126</v>
      </c>
      <c r="X239" s="37" t="s">
        <v>478</v>
      </c>
      <c r="Y239" s="32"/>
    </row>
    <row r="240" spans="1:25" ht="39.75" customHeight="1" thickBot="1">
      <c r="A240" s="31">
        <v>237</v>
      </c>
      <c r="B240" s="311"/>
      <c r="C240" s="311"/>
      <c r="D240" s="319"/>
      <c r="E240" s="311"/>
      <c r="F240" s="311"/>
      <c r="G240" s="313"/>
      <c r="H240" s="275" t="s">
        <v>3095</v>
      </c>
      <c r="I240" s="217">
        <v>1130</v>
      </c>
      <c r="J240" s="275" t="s">
        <v>3120</v>
      </c>
      <c r="K240" s="33">
        <v>3</v>
      </c>
      <c r="L240" s="275" t="s">
        <v>3120</v>
      </c>
      <c r="M240" s="272" t="s">
        <v>2924</v>
      </c>
      <c r="N240" s="35">
        <v>2</v>
      </c>
      <c r="O240" s="35">
        <v>2</v>
      </c>
      <c r="P240" s="35">
        <v>200</v>
      </c>
      <c r="Q240" s="35">
        <v>2</v>
      </c>
      <c r="R240" s="35">
        <v>2</v>
      </c>
      <c r="S240" s="36">
        <v>0</v>
      </c>
      <c r="T240" s="217">
        <v>4</v>
      </c>
      <c r="U240" s="217">
        <v>4</v>
      </c>
      <c r="V240" s="32" t="s">
        <v>3024</v>
      </c>
      <c r="W240" s="32" t="s">
        <v>126</v>
      </c>
      <c r="X240" s="37" t="s">
        <v>478</v>
      </c>
      <c r="Y240" s="32"/>
    </row>
    <row r="241" spans="1:25" ht="36" customHeight="1" thickBot="1">
      <c r="A241" s="31">
        <v>238</v>
      </c>
      <c r="B241" s="311"/>
      <c r="C241" s="311"/>
      <c r="D241" s="319"/>
      <c r="E241" s="311"/>
      <c r="F241" s="311"/>
      <c r="G241" s="313"/>
      <c r="H241" s="275" t="s">
        <v>2999</v>
      </c>
      <c r="I241" s="217">
        <v>13931</v>
      </c>
      <c r="J241" s="275" t="s">
        <v>3000</v>
      </c>
      <c r="K241" s="33">
        <v>3</v>
      </c>
      <c r="L241" s="275" t="s">
        <v>3000</v>
      </c>
      <c r="M241" s="272" t="s">
        <v>2924</v>
      </c>
      <c r="N241" s="35">
        <v>1</v>
      </c>
      <c r="O241" s="35">
        <v>1</v>
      </c>
      <c r="P241" s="35">
        <v>10</v>
      </c>
      <c r="Q241" s="35">
        <v>1</v>
      </c>
      <c r="R241" s="35">
        <v>3</v>
      </c>
      <c r="S241" s="36">
        <v>0</v>
      </c>
      <c r="T241" s="217">
        <v>5</v>
      </c>
      <c r="U241" s="217">
        <v>5</v>
      </c>
      <c r="V241" s="32" t="s">
        <v>3016</v>
      </c>
      <c r="W241" s="32" t="s">
        <v>125</v>
      </c>
      <c r="X241" s="37" t="s">
        <v>478</v>
      </c>
      <c r="Y241" s="32"/>
    </row>
    <row r="242" spans="1:25" ht="34.5" customHeight="1" thickBot="1">
      <c r="A242" s="31">
        <v>239</v>
      </c>
      <c r="B242" s="311"/>
      <c r="C242" s="311"/>
      <c r="D242" s="319"/>
      <c r="E242" s="311"/>
      <c r="F242" s="311"/>
      <c r="G242" s="313"/>
      <c r="H242" s="275" t="s">
        <v>3001</v>
      </c>
      <c r="I242" s="217">
        <v>14301</v>
      </c>
      <c r="J242" s="275" t="s">
        <v>3002</v>
      </c>
      <c r="K242" s="33">
        <v>3</v>
      </c>
      <c r="L242" s="275" t="s">
        <v>3002</v>
      </c>
      <c r="M242" s="272" t="s">
        <v>2975</v>
      </c>
      <c r="N242" s="35">
        <v>1</v>
      </c>
      <c r="O242" s="35">
        <v>1</v>
      </c>
      <c r="P242" s="35">
        <v>5000</v>
      </c>
      <c r="Q242" s="35">
        <v>1</v>
      </c>
      <c r="R242" s="35">
        <v>4</v>
      </c>
      <c r="S242" s="36">
        <v>0</v>
      </c>
      <c r="T242" s="217">
        <v>5</v>
      </c>
      <c r="U242" s="217">
        <v>5</v>
      </c>
      <c r="V242" s="32" t="s">
        <v>3016</v>
      </c>
      <c r="W242" s="32" t="s">
        <v>125</v>
      </c>
      <c r="X242" s="37" t="s">
        <v>478</v>
      </c>
      <c r="Y242" s="32"/>
    </row>
    <row r="243" spans="1:25" ht="26.25" customHeight="1" thickBot="1">
      <c r="A243" s="31">
        <v>240</v>
      </c>
      <c r="B243" s="311"/>
      <c r="C243" s="311"/>
      <c r="D243" s="319"/>
      <c r="E243" s="311"/>
      <c r="F243" s="311"/>
      <c r="G243" s="313"/>
      <c r="H243" s="275" t="s">
        <v>3088</v>
      </c>
      <c r="I243" s="217">
        <v>1440</v>
      </c>
      <c r="J243" s="275" t="s">
        <v>3089</v>
      </c>
      <c r="K243" s="33">
        <v>2</v>
      </c>
      <c r="L243" s="275" t="s">
        <v>3089</v>
      </c>
      <c r="M243" s="272" t="s">
        <v>2780</v>
      </c>
      <c r="N243" s="35">
        <v>200</v>
      </c>
      <c r="O243" s="35">
        <v>1</v>
      </c>
      <c r="P243" s="35">
        <v>200</v>
      </c>
      <c r="Q243" s="35">
        <v>1</v>
      </c>
      <c r="R243" s="35">
        <v>5</v>
      </c>
      <c r="S243" s="36">
        <v>0</v>
      </c>
      <c r="T243" s="217">
        <v>6</v>
      </c>
      <c r="U243" s="217">
        <v>6</v>
      </c>
      <c r="V243" s="32" t="s">
        <v>3024</v>
      </c>
      <c r="W243" s="32" t="s">
        <v>126</v>
      </c>
      <c r="X243" s="37" t="s">
        <v>478</v>
      </c>
      <c r="Y243" s="32"/>
    </row>
    <row r="244" spans="1:25" ht="26.25" customHeight="1" thickBot="1">
      <c r="A244" s="31">
        <v>241</v>
      </c>
      <c r="B244" s="311"/>
      <c r="C244" s="311"/>
      <c r="D244" s="319"/>
      <c r="E244" s="311"/>
      <c r="F244" s="311"/>
      <c r="G244" s="313"/>
      <c r="H244" s="275" t="s">
        <v>3090</v>
      </c>
      <c r="I244" s="217">
        <v>1412</v>
      </c>
      <c r="J244" s="275" t="s">
        <v>3091</v>
      </c>
      <c r="K244" s="33">
        <v>2</v>
      </c>
      <c r="L244" s="275" t="s">
        <v>3091</v>
      </c>
      <c r="M244" s="272" t="s">
        <v>2780</v>
      </c>
      <c r="N244" s="35">
        <v>75</v>
      </c>
      <c r="O244" s="35">
        <v>1</v>
      </c>
      <c r="P244" s="35">
        <v>75</v>
      </c>
      <c r="Q244" s="35">
        <v>1</v>
      </c>
      <c r="R244" s="35">
        <v>6</v>
      </c>
      <c r="S244" s="36">
        <v>0</v>
      </c>
      <c r="T244" s="217">
        <v>6</v>
      </c>
      <c r="U244" s="217">
        <v>6</v>
      </c>
      <c r="V244" s="32" t="s">
        <v>3024</v>
      </c>
      <c r="W244" s="32" t="s">
        <v>126</v>
      </c>
      <c r="X244" s="37" t="s">
        <v>478</v>
      </c>
      <c r="Y244" s="32"/>
    </row>
    <row r="245" spans="1:25" ht="33" customHeight="1" thickBot="1">
      <c r="A245" s="31">
        <v>242</v>
      </c>
      <c r="B245" s="311"/>
      <c r="C245" s="311"/>
      <c r="D245" s="319"/>
      <c r="E245" s="311"/>
      <c r="F245" s="311"/>
      <c r="G245" s="313"/>
      <c r="H245" s="275" t="s">
        <v>3205</v>
      </c>
      <c r="I245" s="217">
        <v>1500</v>
      </c>
      <c r="J245" s="275" t="s">
        <v>3206</v>
      </c>
      <c r="K245" s="33">
        <v>4</v>
      </c>
      <c r="L245" s="275" t="s">
        <v>3206</v>
      </c>
      <c r="M245" s="272" t="s">
        <v>722</v>
      </c>
      <c r="N245" s="35">
        <v>600</v>
      </c>
      <c r="O245" s="35">
        <v>1</v>
      </c>
      <c r="P245" s="35">
        <v>600</v>
      </c>
      <c r="Q245" s="35">
        <v>1</v>
      </c>
      <c r="R245" s="35">
        <v>7</v>
      </c>
      <c r="S245" s="36">
        <v>0</v>
      </c>
      <c r="T245" s="217">
        <v>8</v>
      </c>
      <c r="U245" s="217">
        <v>8</v>
      </c>
      <c r="V245" s="32" t="s">
        <v>3045</v>
      </c>
      <c r="W245" s="32" t="s">
        <v>126</v>
      </c>
      <c r="X245" s="37" t="s">
        <v>478</v>
      </c>
      <c r="Y245" s="32"/>
    </row>
    <row r="246" spans="1:25" ht="34.5" customHeight="1" thickBot="1">
      <c r="A246" s="31">
        <v>243</v>
      </c>
      <c r="B246" s="311"/>
      <c r="C246" s="311"/>
      <c r="D246" s="319"/>
      <c r="E246" s="311"/>
      <c r="F246" s="311"/>
      <c r="G246" s="313"/>
      <c r="H246" s="275" t="s">
        <v>3061</v>
      </c>
      <c r="I246" s="217">
        <v>46300</v>
      </c>
      <c r="J246" s="275" t="s">
        <v>3062</v>
      </c>
      <c r="K246" s="33">
        <v>3</v>
      </c>
      <c r="L246" s="275" t="s">
        <v>3062</v>
      </c>
      <c r="M246" s="272" t="s">
        <v>3053</v>
      </c>
      <c r="N246" s="35">
        <v>1</v>
      </c>
      <c r="O246" s="35">
        <v>1</v>
      </c>
      <c r="P246" s="35">
        <v>100</v>
      </c>
      <c r="Q246" s="35">
        <v>1</v>
      </c>
      <c r="R246" s="35">
        <v>8</v>
      </c>
      <c r="S246" s="36">
        <v>0</v>
      </c>
      <c r="T246" s="217">
        <v>2</v>
      </c>
      <c r="U246" s="217">
        <v>2</v>
      </c>
      <c r="V246" s="32" t="s">
        <v>3054</v>
      </c>
      <c r="W246" s="32" t="s">
        <v>126</v>
      </c>
      <c r="X246" s="37" t="s">
        <v>478</v>
      </c>
      <c r="Y246" s="32"/>
    </row>
    <row r="247" spans="1:25" ht="33" customHeight="1" thickBot="1">
      <c r="A247" s="31">
        <v>244</v>
      </c>
      <c r="B247" s="311"/>
      <c r="C247" s="311"/>
      <c r="D247" s="319"/>
      <c r="E247" s="311"/>
      <c r="F247" s="311"/>
      <c r="G247" s="313"/>
      <c r="H247" s="275" t="s">
        <v>3039</v>
      </c>
      <c r="I247" s="217">
        <v>1461</v>
      </c>
      <c r="J247" s="275" t="s">
        <v>3087</v>
      </c>
      <c r="K247" s="33">
        <v>2</v>
      </c>
      <c r="L247" s="275" t="s">
        <v>3087</v>
      </c>
      <c r="M247" s="272" t="s">
        <v>258</v>
      </c>
      <c r="N247" s="35">
        <v>4000</v>
      </c>
      <c r="O247" s="35">
        <v>1</v>
      </c>
      <c r="P247" s="35">
        <v>4000</v>
      </c>
      <c r="Q247" s="35">
        <v>1</v>
      </c>
      <c r="R247" s="217">
        <v>9</v>
      </c>
      <c r="S247" s="36">
        <v>0</v>
      </c>
      <c r="T247" s="217">
        <v>4</v>
      </c>
      <c r="U247" s="217">
        <v>4</v>
      </c>
      <c r="V247" s="32" t="s">
        <v>477</v>
      </c>
      <c r="W247" s="32" t="s">
        <v>483</v>
      </c>
      <c r="X247" s="37" t="s">
        <v>478</v>
      </c>
      <c r="Y247" s="32"/>
    </row>
    <row r="248" spans="1:25" ht="37.5" customHeight="1" thickBot="1">
      <c r="A248" s="31">
        <v>245</v>
      </c>
      <c r="B248" s="311"/>
      <c r="C248" s="311"/>
      <c r="D248" s="319"/>
      <c r="E248" s="311"/>
      <c r="F248" s="311"/>
      <c r="G248" s="313"/>
      <c r="H248" s="275" t="s">
        <v>2994</v>
      </c>
      <c r="I248" s="217">
        <v>10500</v>
      </c>
      <c r="J248" s="275" t="s">
        <v>2995</v>
      </c>
      <c r="K248" s="33">
        <v>3</v>
      </c>
      <c r="L248" s="275" t="s">
        <v>2995</v>
      </c>
      <c r="M248" s="272" t="s">
        <v>2924</v>
      </c>
      <c r="N248" s="35">
        <v>1</v>
      </c>
      <c r="O248" s="35">
        <v>1</v>
      </c>
      <c r="P248" s="35">
        <v>100</v>
      </c>
      <c r="Q248" s="35">
        <v>1</v>
      </c>
      <c r="R248" s="35">
        <v>10</v>
      </c>
      <c r="S248" s="36">
        <v>0</v>
      </c>
      <c r="T248" s="217">
        <v>6</v>
      </c>
      <c r="U248" s="217">
        <v>6</v>
      </c>
      <c r="V248" s="32" t="s">
        <v>3024</v>
      </c>
      <c r="W248" s="32" t="s">
        <v>126</v>
      </c>
      <c r="X248" s="37" t="s">
        <v>478</v>
      </c>
      <c r="Y248" s="32"/>
    </row>
    <row r="249" spans="1:25" ht="27.75" customHeight="1" thickBot="1">
      <c r="A249" s="31">
        <v>246</v>
      </c>
      <c r="B249" s="311"/>
      <c r="C249" s="311"/>
      <c r="D249" s="319"/>
      <c r="E249" s="311"/>
      <c r="F249" s="311"/>
      <c r="G249" s="314"/>
      <c r="H249" s="275" t="s">
        <v>3097</v>
      </c>
      <c r="I249" s="217">
        <v>10303</v>
      </c>
      <c r="J249" s="275" t="s">
        <v>3098</v>
      </c>
      <c r="K249" s="33">
        <v>3</v>
      </c>
      <c r="L249" s="275" t="s">
        <v>3098</v>
      </c>
      <c r="M249" s="272" t="s">
        <v>2924</v>
      </c>
      <c r="N249" s="35">
        <v>1</v>
      </c>
      <c r="O249" s="35">
        <v>1</v>
      </c>
      <c r="P249" s="35">
        <v>100</v>
      </c>
      <c r="Q249" s="35">
        <v>1</v>
      </c>
      <c r="R249" s="35">
        <v>11</v>
      </c>
      <c r="S249" s="36">
        <v>0</v>
      </c>
      <c r="T249" s="217">
        <v>6</v>
      </c>
      <c r="U249" s="217">
        <v>6</v>
      </c>
      <c r="V249" s="32" t="s">
        <v>3024</v>
      </c>
      <c r="W249" s="32" t="s">
        <v>126</v>
      </c>
      <c r="X249" s="37" t="s">
        <v>478</v>
      </c>
      <c r="Y249" s="32"/>
    </row>
    <row r="250" spans="1:25" ht="40.5" customHeight="1" thickBot="1">
      <c r="A250" s="31">
        <v>247</v>
      </c>
      <c r="B250" s="311"/>
      <c r="C250" s="311"/>
      <c r="D250" s="319" t="s">
        <v>472</v>
      </c>
      <c r="E250" s="311" t="s">
        <v>682</v>
      </c>
      <c r="F250" s="311" t="s">
        <v>3207</v>
      </c>
      <c r="G250" s="312">
        <v>204958</v>
      </c>
      <c r="H250" s="274" t="s">
        <v>3208</v>
      </c>
      <c r="I250" s="273">
        <v>1500</v>
      </c>
      <c r="J250" s="274" t="s">
        <v>3209</v>
      </c>
      <c r="K250" s="33">
        <v>4</v>
      </c>
      <c r="L250" s="274" t="s">
        <v>3209</v>
      </c>
      <c r="M250" s="271" t="s">
        <v>722</v>
      </c>
      <c r="N250" s="35">
        <v>600</v>
      </c>
      <c r="O250" s="35">
        <v>1</v>
      </c>
      <c r="P250" s="35">
        <v>600</v>
      </c>
      <c r="Q250" s="35">
        <v>1</v>
      </c>
      <c r="R250" s="35">
        <v>1</v>
      </c>
      <c r="S250" s="36">
        <v>0</v>
      </c>
      <c r="T250" s="273">
        <v>20</v>
      </c>
      <c r="U250" s="273">
        <v>20</v>
      </c>
      <c r="V250" s="32" t="s">
        <v>3045</v>
      </c>
      <c r="W250" s="32" t="s">
        <v>126</v>
      </c>
      <c r="X250" s="37" t="s">
        <v>478</v>
      </c>
      <c r="Y250" s="32"/>
    </row>
    <row r="251" spans="1:25" ht="40.5" customHeight="1" thickBot="1">
      <c r="A251" s="31">
        <v>248</v>
      </c>
      <c r="B251" s="311"/>
      <c r="C251" s="311"/>
      <c r="D251" s="319"/>
      <c r="E251" s="311"/>
      <c r="F251" s="311"/>
      <c r="G251" s="313"/>
      <c r="H251" s="275" t="s">
        <v>3210</v>
      </c>
      <c r="I251" s="217">
        <v>33110</v>
      </c>
      <c r="J251" s="275" t="s">
        <v>3211</v>
      </c>
      <c r="K251" s="33">
        <v>3</v>
      </c>
      <c r="L251" s="275" t="s">
        <v>3211</v>
      </c>
      <c r="M251" s="272" t="s">
        <v>2924</v>
      </c>
      <c r="N251" s="35">
        <v>1</v>
      </c>
      <c r="O251" s="35">
        <v>1</v>
      </c>
      <c r="P251" s="35">
        <v>200</v>
      </c>
      <c r="Q251" s="35">
        <v>1</v>
      </c>
      <c r="R251" s="35">
        <v>2</v>
      </c>
      <c r="S251" s="36">
        <v>0</v>
      </c>
      <c r="T251" s="217">
        <v>4</v>
      </c>
      <c r="U251" s="217">
        <v>4</v>
      </c>
      <c r="V251" s="32" t="s">
        <v>3024</v>
      </c>
      <c r="W251" s="32" t="s">
        <v>126</v>
      </c>
      <c r="X251" s="37" t="s">
        <v>478</v>
      </c>
      <c r="Y251" s="32"/>
    </row>
    <row r="252" spans="1:25" ht="38.25" hidden="1" customHeight="1" thickBot="1">
      <c r="A252" s="31">
        <v>249</v>
      </c>
      <c r="B252" s="311"/>
      <c r="C252" s="311"/>
      <c r="D252" s="319"/>
      <c r="E252" s="311"/>
      <c r="F252" s="311"/>
      <c r="G252" s="313"/>
      <c r="H252" s="275" t="s">
        <v>3063</v>
      </c>
      <c r="I252" s="217">
        <v>1130</v>
      </c>
      <c r="J252" s="275" t="s">
        <v>3119</v>
      </c>
      <c r="K252" s="33">
        <v>3</v>
      </c>
      <c r="L252" s="275" t="s">
        <v>3119</v>
      </c>
      <c r="M252" s="272" t="s">
        <v>2924</v>
      </c>
      <c r="N252" s="35">
        <v>3</v>
      </c>
      <c r="O252" s="35">
        <v>3</v>
      </c>
      <c r="P252" s="35">
        <v>200</v>
      </c>
      <c r="Q252" s="35">
        <v>3</v>
      </c>
      <c r="R252" s="35">
        <v>3</v>
      </c>
      <c r="S252" s="36">
        <v>0</v>
      </c>
      <c r="T252" s="217">
        <v>12</v>
      </c>
      <c r="U252" s="217">
        <v>12</v>
      </c>
      <c r="V252" s="32" t="s">
        <v>3024</v>
      </c>
      <c r="W252" s="32" t="s">
        <v>126</v>
      </c>
      <c r="X252" s="37" t="s">
        <v>478</v>
      </c>
      <c r="Y252" s="32"/>
    </row>
    <row r="253" spans="1:25" ht="36" customHeight="1" thickBot="1">
      <c r="A253" s="31">
        <v>250</v>
      </c>
      <c r="B253" s="311"/>
      <c r="C253" s="311"/>
      <c r="D253" s="319"/>
      <c r="E253" s="311"/>
      <c r="F253" s="311"/>
      <c r="G253" s="313"/>
      <c r="H253" s="275" t="s">
        <v>3095</v>
      </c>
      <c r="I253" s="217">
        <v>1130</v>
      </c>
      <c r="J253" s="275" t="s">
        <v>3120</v>
      </c>
      <c r="K253" s="33">
        <v>3</v>
      </c>
      <c r="L253" s="275" t="s">
        <v>3120</v>
      </c>
      <c r="M253" s="272" t="s">
        <v>2924</v>
      </c>
      <c r="N253" s="35">
        <v>2</v>
      </c>
      <c r="O253" s="35">
        <v>2</v>
      </c>
      <c r="P253" s="35">
        <v>200</v>
      </c>
      <c r="Q253" s="35">
        <v>2</v>
      </c>
      <c r="R253" s="35">
        <v>4</v>
      </c>
      <c r="S253" s="36">
        <v>0</v>
      </c>
      <c r="T253" s="217">
        <v>4</v>
      </c>
      <c r="U253" s="217">
        <v>4</v>
      </c>
      <c r="V253" s="32" t="s">
        <v>3024</v>
      </c>
      <c r="W253" s="32" t="s">
        <v>126</v>
      </c>
      <c r="X253" s="37" t="s">
        <v>478</v>
      </c>
      <c r="Y253" s="32"/>
    </row>
    <row r="254" spans="1:25" ht="37.5" customHeight="1" thickBot="1">
      <c r="A254" s="31">
        <v>251</v>
      </c>
      <c r="B254" s="311"/>
      <c r="C254" s="311"/>
      <c r="D254" s="319"/>
      <c r="E254" s="311"/>
      <c r="F254" s="311"/>
      <c r="G254" s="313"/>
      <c r="H254" s="275" t="s">
        <v>3088</v>
      </c>
      <c r="I254" s="217">
        <v>1440</v>
      </c>
      <c r="J254" s="275" t="s">
        <v>3212</v>
      </c>
      <c r="K254" s="33">
        <v>2</v>
      </c>
      <c r="L254" s="275" t="s">
        <v>3212</v>
      </c>
      <c r="M254" s="272" t="s">
        <v>2780</v>
      </c>
      <c r="N254" s="35">
        <v>200</v>
      </c>
      <c r="O254" s="35">
        <v>1</v>
      </c>
      <c r="P254" s="35">
        <v>200</v>
      </c>
      <c r="Q254" s="35">
        <v>1</v>
      </c>
      <c r="R254" s="35">
        <v>5</v>
      </c>
      <c r="S254" s="36">
        <v>0</v>
      </c>
      <c r="T254" s="217">
        <v>6</v>
      </c>
      <c r="U254" s="217">
        <v>6</v>
      </c>
      <c r="V254" s="32" t="s">
        <v>3024</v>
      </c>
      <c r="W254" s="32" t="s">
        <v>126</v>
      </c>
      <c r="X254" s="37" t="s">
        <v>478</v>
      </c>
      <c r="Y254" s="32"/>
    </row>
    <row r="255" spans="1:25" ht="34.5" customHeight="1" thickBot="1">
      <c r="A255" s="31">
        <v>252</v>
      </c>
      <c r="B255" s="311"/>
      <c r="C255" s="311"/>
      <c r="D255" s="319"/>
      <c r="E255" s="311"/>
      <c r="F255" s="311"/>
      <c r="G255" s="313"/>
      <c r="H255" s="275" t="s">
        <v>3090</v>
      </c>
      <c r="I255" s="217">
        <v>1412</v>
      </c>
      <c r="J255" s="275" t="s">
        <v>3091</v>
      </c>
      <c r="K255" s="33">
        <v>2</v>
      </c>
      <c r="L255" s="275" t="s">
        <v>3091</v>
      </c>
      <c r="M255" s="272" t="s">
        <v>2780</v>
      </c>
      <c r="N255" s="35">
        <v>75</v>
      </c>
      <c r="O255" s="35">
        <v>1</v>
      </c>
      <c r="P255" s="35">
        <v>75</v>
      </c>
      <c r="Q255" s="35">
        <v>1</v>
      </c>
      <c r="R255" s="35">
        <v>6</v>
      </c>
      <c r="S255" s="36">
        <v>0</v>
      </c>
      <c r="T255" s="217">
        <v>6</v>
      </c>
      <c r="U255" s="217">
        <v>6</v>
      </c>
      <c r="V255" s="32" t="s">
        <v>3024</v>
      </c>
      <c r="W255" s="32" t="s">
        <v>126</v>
      </c>
      <c r="X255" s="37" t="s">
        <v>478</v>
      </c>
      <c r="Y255" s="32"/>
    </row>
    <row r="256" spans="1:25" ht="28.5" customHeight="1" thickBot="1">
      <c r="A256" s="31">
        <v>253</v>
      </c>
      <c r="B256" s="311"/>
      <c r="C256" s="311"/>
      <c r="D256" s="319"/>
      <c r="E256" s="311"/>
      <c r="F256" s="311"/>
      <c r="G256" s="313"/>
      <c r="H256" s="275" t="s">
        <v>3213</v>
      </c>
      <c r="I256" s="217">
        <v>13931</v>
      </c>
      <c r="J256" s="275" t="s">
        <v>3214</v>
      </c>
      <c r="K256" s="33">
        <v>3</v>
      </c>
      <c r="L256" s="275" t="s">
        <v>3214</v>
      </c>
      <c r="M256" s="272" t="s">
        <v>2618</v>
      </c>
      <c r="N256" s="35">
        <v>2</v>
      </c>
      <c r="O256" s="35">
        <v>1</v>
      </c>
      <c r="P256" s="35">
        <v>100</v>
      </c>
      <c r="Q256" s="35">
        <v>1</v>
      </c>
      <c r="R256" s="35">
        <v>7</v>
      </c>
      <c r="S256" s="36">
        <v>0</v>
      </c>
      <c r="T256" s="217">
        <v>6</v>
      </c>
      <c r="U256" s="217">
        <v>6</v>
      </c>
      <c r="V256" s="32" t="s">
        <v>3045</v>
      </c>
      <c r="W256" s="32" t="s">
        <v>126</v>
      </c>
      <c r="X256" s="37" t="s">
        <v>478</v>
      </c>
      <c r="Y256" s="32"/>
    </row>
    <row r="257" spans="1:25" ht="33" customHeight="1" thickBot="1">
      <c r="A257" s="31">
        <v>254</v>
      </c>
      <c r="B257" s="311"/>
      <c r="C257" s="311"/>
      <c r="D257" s="319"/>
      <c r="E257" s="311"/>
      <c r="F257" s="311"/>
      <c r="G257" s="314"/>
      <c r="H257" s="275" t="s">
        <v>2999</v>
      </c>
      <c r="I257" s="217">
        <v>3220</v>
      </c>
      <c r="J257" s="275" t="s">
        <v>3000</v>
      </c>
      <c r="K257" s="33">
        <v>3</v>
      </c>
      <c r="L257" s="275" t="s">
        <v>3000</v>
      </c>
      <c r="M257" s="272" t="s">
        <v>2924</v>
      </c>
      <c r="N257" s="35">
        <v>1</v>
      </c>
      <c r="O257" s="35">
        <v>2</v>
      </c>
      <c r="P257" s="35">
        <v>10</v>
      </c>
      <c r="Q257" s="35">
        <v>2</v>
      </c>
      <c r="R257" s="35">
        <v>8</v>
      </c>
      <c r="S257" s="36">
        <v>0</v>
      </c>
      <c r="T257" s="217">
        <v>5</v>
      </c>
      <c r="U257" s="217">
        <v>5</v>
      </c>
      <c r="V257" s="32" t="s">
        <v>3215</v>
      </c>
      <c r="W257" s="32" t="s">
        <v>125</v>
      </c>
      <c r="X257" s="37" t="s">
        <v>478</v>
      </c>
      <c r="Y257" s="32"/>
    </row>
    <row r="258" spans="1:25" ht="29.25" customHeight="1" thickBot="1">
      <c r="A258" s="31">
        <v>255</v>
      </c>
      <c r="B258" s="311"/>
      <c r="C258" s="311"/>
      <c r="D258" s="319" t="s">
        <v>472</v>
      </c>
      <c r="E258" s="311" t="s">
        <v>682</v>
      </c>
      <c r="F258" s="311" t="s">
        <v>3216</v>
      </c>
      <c r="G258" s="312">
        <v>204953</v>
      </c>
      <c r="H258" s="274" t="s">
        <v>3208</v>
      </c>
      <c r="I258" s="273">
        <v>1500</v>
      </c>
      <c r="J258" s="274" t="s">
        <v>3209</v>
      </c>
      <c r="K258" s="33">
        <v>3</v>
      </c>
      <c r="L258" s="274" t="s">
        <v>3209</v>
      </c>
      <c r="M258" s="271" t="s">
        <v>722</v>
      </c>
      <c r="N258" s="35">
        <v>600</v>
      </c>
      <c r="O258" s="35">
        <v>1</v>
      </c>
      <c r="P258" s="35">
        <v>600</v>
      </c>
      <c r="Q258" s="35">
        <v>1</v>
      </c>
      <c r="R258" s="35">
        <v>1</v>
      </c>
      <c r="S258" s="36">
        <v>0</v>
      </c>
      <c r="T258" s="273">
        <v>20</v>
      </c>
      <c r="U258" s="273">
        <v>20</v>
      </c>
      <c r="V258" s="32" t="s">
        <v>3045</v>
      </c>
      <c r="W258" s="32" t="s">
        <v>126</v>
      </c>
      <c r="X258" s="37" t="s">
        <v>478</v>
      </c>
      <c r="Y258" s="32"/>
    </row>
    <row r="259" spans="1:25" ht="34.5" customHeight="1" thickBot="1">
      <c r="A259" s="31">
        <v>256</v>
      </c>
      <c r="B259" s="311"/>
      <c r="C259" s="311"/>
      <c r="D259" s="319"/>
      <c r="E259" s="311"/>
      <c r="F259" s="311"/>
      <c r="G259" s="313"/>
      <c r="H259" s="275" t="s">
        <v>3063</v>
      </c>
      <c r="I259" s="217">
        <v>1130</v>
      </c>
      <c r="J259" s="275" t="s">
        <v>3119</v>
      </c>
      <c r="K259" s="33">
        <v>3</v>
      </c>
      <c r="L259" s="275" t="s">
        <v>3119</v>
      </c>
      <c r="M259" s="272" t="s">
        <v>2924</v>
      </c>
      <c r="N259" s="35">
        <v>3</v>
      </c>
      <c r="O259" s="35">
        <v>3</v>
      </c>
      <c r="P259" s="35">
        <v>200</v>
      </c>
      <c r="Q259" s="35">
        <v>3</v>
      </c>
      <c r="R259" s="35">
        <v>2</v>
      </c>
      <c r="S259" s="36">
        <v>0</v>
      </c>
      <c r="T259" s="217">
        <v>12</v>
      </c>
      <c r="U259" s="217">
        <v>12</v>
      </c>
      <c r="V259" s="32" t="s">
        <v>3024</v>
      </c>
      <c r="W259" s="32" t="s">
        <v>126</v>
      </c>
      <c r="X259" s="37" t="s">
        <v>478</v>
      </c>
      <c r="Y259" s="32"/>
    </row>
    <row r="260" spans="1:25" ht="39" customHeight="1" thickBot="1">
      <c r="A260" s="31">
        <v>257</v>
      </c>
      <c r="B260" s="311"/>
      <c r="C260" s="311"/>
      <c r="D260" s="319"/>
      <c r="E260" s="311"/>
      <c r="F260" s="311"/>
      <c r="G260" s="313"/>
      <c r="H260" s="275" t="s">
        <v>808</v>
      </c>
      <c r="I260" s="217">
        <v>1490</v>
      </c>
      <c r="J260" s="275" t="s">
        <v>2993</v>
      </c>
      <c r="K260" s="33">
        <v>2</v>
      </c>
      <c r="L260" s="275" t="s">
        <v>2993</v>
      </c>
      <c r="M260" s="272" t="s">
        <v>40</v>
      </c>
      <c r="N260" s="35">
        <v>2000</v>
      </c>
      <c r="O260" s="35">
        <v>1</v>
      </c>
      <c r="P260" s="35">
        <v>2000</v>
      </c>
      <c r="Q260" s="35">
        <v>1</v>
      </c>
      <c r="R260" s="35">
        <v>3</v>
      </c>
      <c r="S260" s="36">
        <v>0</v>
      </c>
      <c r="T260" s="217">
        <v>8</v>
      </c>
      <c r="U260" s="217">
        <v>8</v>
      </c>
      <c r="V260" s="32" t="s">
        <v>477</v>
      </c>
      <c r="W260" s="32" t="s">
        <v>126</v>
      </c>
      <c r="X260" s="37" t="s">
        <v>478</v>
      </c>
      <c r="Y260" s="32"/>
    </row>
    <row r="261" spans="1:25" ht="36" customHeight="1" thickBot="1">
      <c r="A261" s="31">
        <v>258</v>
      </c>
      <c r="B261" s="311"/>
      <c r="C261" s="311"/>
      <c r="D261" s="319"/>
      <c r="E261" s="311"/>
      <c r="F261" s="311"/>
      <c r="G261" s="313"/>
      <c r="H261" s="275" t="s">
        <v>3088</v>
      </c>
      <c r="I261" s="217">
        <v>1440</v>
      </c>
      <c r="J261" s="275" t="s">
        <v>3089</v>
      </c>
      <c r="K261" s="33">
        <v>2</v>
      </c>
      <c r="L261" s="275" t="s">
        <v>3089</v>
      </c>
      <c r="M261" s="272" t="s">
        <v>2780</v>
      </c>
      <c r="N261" s="47">
        <v>200</v>
      </c>
      <c r="O261" s="47">
        <v>1</v>
      </c>
      <c r="P261" s="47">
        <v>200</v>
      </c>
      <c r="Q261" s="47">
        <v>1</v>
      </c>
      <c r="R261" s="35">
        <v>4</v>
      </c>
      <c r="S261" s="36">
        <v>0</v>
      </c>
      <c r="T261" s="217">
        <v>6</v>
      </c>
      <c r="U261" s="217">
        <v>6</v>
      </c>
      <c r="V261" s="32" t="s">
        <v>3024</v>
      </c>
      <c r="W261" s="32" t="s">
        <v>126</v>
      </c>
      <c r="X261" s="37" t="s">
        <v>478</v>
      </c>
      <c r="Y261" s="32"/>
    </row>
    <row r="262" spans="1:25" ht="27.75" customHeight="1" thickBot="1">
      <c r="A262" s="31">
        <v>259</v>
      </c>
      <c r="B262" s="311"/>
      <c r="C262" s="311"/>
      <c r="D262" s="319"/>
      <c r="E262" s="311"/>
      <c r="F262" s="311"/>
      <c r="G262" s="313"/>
      <c r="H262" s="275" t="s">
        <v>3090</v>
      </c>
      <c r="I262" s="217">
        <v>1412</v>
      </c>
      <c r="J262" s="275" t="s">
        <v>3091</v>
      </c>
      <c r="K262" s="33">
        <v>2</v>
      </c>
      <c r="L262" s="275" t="s">
        <v>3091</v>
      </c>
      <c r="M262" s="272" t="s">
        <v>2780</v>
      </c>
      <c r="N262" s="35">
        <v>75</v>
      </c>
      <c r="O262" s="35">
        <v>1</v>
      </c>
      <c r="P262" s="35">
        <v>75</v>
      </c>
      <c r="Q262" s="35">
        <v>1</v>
      </c>
      <c r="R262" s="35">
        <v>5</v>
      </c>
      <c r="S262" s="36">
        <v>0</v>
      </c>
      <c r="T262" s="217">
        <v>6</v>
      </c>
      <c r="U262" s="217">
        <v>6</v>
      </c>
      <c r="V262" s="32" t="s">
        <v>3024</v>
      </c>
      <c r="W262" s="32" t="s">
        <v>126</v>
      </c>
      <c r="X262" s="37" t="s">
        <v>478</v>
      </c>
      <c r="Y262" s="32"/>
    </row>
    <row r="263" spans="1:25" ht="37.5" customHeight="1" thickBot="1">
      <c r="A263" s="31">
        <v>260</v>
      </c>
      <c r="B263" s="311"/>
      <c r="C263" s="311"/>
      <c r="D263" s="319"/>
      <c r="E263" s="311"/>
      <c r="F263" s="311"/>
      <c r="G263" s="313"/>
      <c r="H263" s="275" t="s">
        <v>3039</v>
      </c>
      <c r="I263" s="217">
        <v>1461</v>
      </c>
      <c r="J263" s="275" t="s">
        <v>3087</v>
      </c>
      <c r="K263" s="33">
        <v>2</v>
      </c>
      <c r="L263" s="275" t="s">
        <v>3087</v>
      </c>
      <c r="M263" s="272" t="s">
        <v>258</v>
      </c>
      <c r="N263" s="35">
        <v>4000</v>
      </c>
      <c r="O263" s="35">
        <v>1</v>
      </c>
      <c r="P263" s="35">
        <v>4000</v>
      </c>
      <c r="Q263" s="35">
        <v>1</v>
      </c>
      <c r="R263" s="35">
        <v>6</v>
      </c>
      <c r="S263" s="36">
        <v>0</v>
      </c>
      <c r="T263" s="217">
        <v>6</v>
      </c>
      <c r="U263" s="217">
        <v>6</v>
      </c>
      <c r="V263" s="32" t="s">
        <v>477</v>
      </c>
      <c r="W263" s="32" t="s">
        <v>483</v>
      </c>
      <c r="X263" s="37" t="s">
        <v>478</v>
      </c>
      <c r="Y263" s="32"/>
    </row>
    <row r="264" spans="1:25" ht="41.25" customHeight="1" thickBot="1">
      <c r="A264" s="31">
        <v>261</v>
      </c>
      <c r="B264" s="311"/>
      <c r="C264" s="311"/>
      <c r="D264" s="319"/>
      <c r="E264" s="311"/>
      <c r="F264" s="311"/>
      <c r="G264" s="313"/>
      <c r="H264" s="275" t="s">
        <v>2999</v>
      </c>
      <c r="I264" s="217">
        <v>13931</v>
      </c>
      <c r="J264" s="275" t="s">
        <v>3000</v>
      </c>
      <c r="K264" s="33">
        <v>3</v>
      </c>
      <c r="L264" s="275" t="s">
        <v>3000</v>
      </c>
      <c r="M264" s="272" t="s">
        <v>2924</v>
      </c>
      <c r="N264" s="35">
        <v>1</v>
      </c>
      <c r="O264" s="35">
        <v>1</v>
      </c>
      <c r="P264" s="35">
        <v>10</v>
      </c>
      <c r="Q264" s="35">
        <v>1</v>
      </c>
      <c r="R264" s="35">
        <v>7</v>
      </c>
      <c r="S264" s="36">
        <v>0</v>
      </c>
      <c r="T264" s="217">
        <v>5</v>
      </c>
      <c r="U264" s="217">
        <v>5</v>
      </c>
      <c r="V264" s="32" t="s">
        <v>3217</v>
      </c>
      <c r="W264" s="32" t="s">
        <v>125</v>
      </c>
      <c r="X264" s="37" t="s">
        <v>478</v>
      </c>
      <c r="Y264" s="32"/>
    </row>
    <row r="265" spans="1:25" ht="39" customHeight="1" thickBot="1">
      <c r="A265" s="31">
        <v>262</v>
      </c>
      <c r="B265" s="311"/>
      <c r="C265" s="311"/>
      <c r="D265" s="319"/>
      <c r="E265" s="311"/>
      <c r="F265" s="311"/>
      <c r="G265" s="313"/>
      <c r="H265" s="275" t="s">
        <v>3061</v>
      </c>
      <c r="I265" s="217">
        <v>46300</v>
      </c>
      <c r="J265" s="275" t="s">
        <v>3062</v>
      </c>
      <c r="K265" s="33">
        <v>3</v>
      </c>
      <c r="L265" s="275" t="s">
        <v>3062</v>
      </c>
      <c r="M265" s="272" t="s">
        <v>3053</v>
      </c>
      <c r="N265" s="35">
        <v>1</v>
      </c>
      <c r="O265" s="35">
        <v>1</v>
      </c>
      <c r="P265" s="35">
        <v>100</v>
      </c>
      <c r="Q265" s="35">
        <v>1</v>
      </c>
      <c r="R265" s="35">
        <v>8</v>
      </c>
      <c r="S265" s="36">
        <v>0</v>
      </c>
      <c r="T265" s="217">
        <v>2</v>
      </c>
      <c r="U265" s="217">
        <v>2</v>
      </c>
      <c r="V265" s="32" t="s">
        <v>3054</v>
      </c>
      <c r="W265" s="32" t="s">
        <v>126</v>
      </c>
      <c r="X265" s="37" t="s">
        <v>478</v>
      </c>
      <c r="Y265" s="32"/>
    </row>
    <row r="266" spans="1:25" ht="33" customHeight="1" thickBot="1">
      <c r="A266" s="31">
        <v>263</v>
      </c>
      <c r="B266" s="311"/>
      <c r="C266" s="311"/>
      <c r="D266" s="319" t="s">
        <v>472</v>
      </c>
      <c r="E266" s="311" t="s">
        <v>682</v>
      </c>
      <c r="F266" s="311" t="s">
        <v>3218</v>
      </c>
      <c r="G266" s="312">
        <v>204980</v>
      </c>
      <c r="H266" s="274" t="s">
        <v>3027</v>
      </c>
      <c r="I266" s="273">
        <v>28210</v>
      </c>
      <c r="J266" s="274" t="s">
        <v>3028</v>
      </c>
      <c r="K266" s="33">
        <v>3</v>
      </c>
      <c r="L266" s="274" t="s">
        <v>3028</v>
      </c>
      <c r="M266" s="271" t="s">
        <v>2924</v>
      </c>
      <c r="N266" s="40">
        <v>1</v>
      </c>
      <c r="O266" s="40">
        <v>1</v>
      </c>
      <c r="P266" s="40">
        <v>20</v>
      </c>
      <c r="Q266" s="40">
        <v>1</v>
      </c>
      <c r="R266" s="35">
        <v>1</v>
      </c>
      <c r="S266" s="36">
        <v>0</v>
      </c>
      <c r="T266" s="273">
        <v>15</v>
      </c>
      <c r="U266" s="273">
        <v>15</v>
      </c>
      <c r="V266" s="32" t="s">
        <v>3024</v>
      </c>
      <c r="W266" s="32" t="s">
        <v>126</v>
      </c>
      <c r="X266" s="37" t="s">
        <v>478</v>
      </c>
      <c r="Y266" s="32"/>
    </row>
    <row r="267" spans="1:25" ht="30.75" customHeight="1" thickBot="1">
      <c r="A267" s="31">
        <v>264</v>
      </c>
      <c r="B267" s="311"/>
      <c r="C267" s="311"/>
      <c r="D267" s="319"/>
      <c r="E267" s="311"/>
      <c r="F267" s="311"/>
      <c r="G267" s="313"/>
      <c r="H267" s="275" t="s">
        <v>3088</v>
      </c>
      <c r="I267" s="217">
        <v>1440</v>
      </c>
      <c r="J267" s="275" t="s">
        <v>3089</v>
      </c>
      <c r="K267" s="33">
        <v>2</v>
      </c>
      <c r="L267" s="275" t="s">
        <v>3089</v>
      </c>
      <c r="M267" s="272" t="s">
        <v>2780</v>
      </c>
      <c r="N267" s="40">
        <v>200</v>
      </c>
      <c r="O267" s="40">
        <v>1</v>
      </c>
      <c r="P267" s="40">
        <v>200</v>
      </c>
      <c r="Q267" s="40">
        <v>1</v>
      </c>
      <c r="R267" s="35">
        <v>2</v>
      </c>
      <c r="S267" s="36">
        <v>0</v>
      </c>
      <c r="T267" s="217">
        <v>6</v>
      </c>
      <c r="U267" s="217">
        <v>6</v>
      </c>
      <c r="V267" s="32" t="s">
        <v>3024</v>
      </c>
      <c r="W267" s="32" t="s">
        <v>126</v>
      </c>
      <c r="X267" s="37" t="s">
        <v>478</v>
      </c>
      <c r="Y267" s="32"/>
    </row>
    <row r="268" spans="1:25" ht="27.75" customHeight="1" thickBot="1">
      <c r="A268" s="31">
        <v>265</v>
      </c>
      <c r="B268" s="311"/>
      <c r="C268" s="311"/>
      <c r="D268" s="319"/>
      <c r="E268" s="311"/>
      <c r="F268" s="311"/>
      <c r="G268" s="313"/>
      <c r="H268" s="275" t="s">
        <v>3090</v>
      </c>
      <c r="I268" s="217">
        <v>1412</v>
      </c>
      <c r="J268" s="275" t="s">
        <v>3091</v>
      </c>
      <c r="K268" s="33">
        <v>2</v>
      </c>
      <c r="L268" s="275" t="s">
        <v>3091</v>
      </c>
      <c r="M268" s="272" t="s">
        <v>2780</v>
      </c>
      <c r="N268" s="40">
        <v>75</v>
      </c>
      <c r="O268" s="40">
        <v>1</v>
      </c>
      <c r="P268" s="40">
        <v>75</v>
      </c>
      <c r="Q268" s="40">
        <v>1</v>
      </c>
      <c r="R268" s="35">
        <v>3</v>
      </c>
      <c r="S268" s="36">
        <v>0</v>
      </c>
      <c r="T268" s="217">
        <v>6</v>
      </c>
      <c r="U268" s="217">
        <v>6</v>
      </c>
      <c r="V268" s="32" t="s">
        <v>3024</v>
      </c>
      <c r="W268" s="32" t="s">
        <v>126</v>
      </c>
      <c r="X268" s="37" t="s">
        <v>478</v>
      </c>
      <c r="Y268" s="32"/>
    </row>
    <row r="269" spans="1:25" ht="36" customHeight="1" thickBot="1">
      <c r="A269" s="31">
        <v>266</v>
      </c>
      <c r="B269" s="311"/>
      <c r="C269" s="311"/>
      <c r="D269" s="319"/>
      <c r="E269" s="311"/>
      <c r="F269" s="311"/>
      <c r="G269" s="313"/>
      <c r="H269" s="275" t="s">
        <v>2947</v>
      </c>
      <c r="I269" s="217">
        <v>1500</v>
      </c>
      <c r="J269" s="275" t="s">
        <v>3219</v>
      </c>
      <c r="K269" s="33">
        <v>3</v>
      </c>
      <c r="L269" s="275" t="s">
        <v>3219</v>
      </c>
      <c r="M269" s="272" t="s">
        <v>39</v>
      </c>
      <c r="N269" s="40">
        <v>20</v>
      </c>
      <c r="O269" s="40">
        <v>1</v>
      </c>
      <c r="P269" s="40">
        <v>20</v>
      </c>
      <c r="Q269" s="40">
        <v>1</v>
      </c>
      <c r="R269" s="35">
        <v>4</v>
      </c>
      <c r="S269" s="36">
        <v>0</v>
      </c>
      <c r="T269" s="217">
        <v>15</v>
      </c>
      <c r="U269" s="217">
        <v>15</v>
      </c>
      <c r="V269" s="32" t="s">
        <v>477</v>
      </c>
      <c r="W269" s="32" t="s">
        <v>126</v>
      </c>
      <c r="X269" s="37" t="s">
        <v>478</v>
      </c>
      <c r="Y269" s="32"/>
    </row>
    <row r="270" spans="1:25" ht="24.75" customHeight="1" thickBot="1">
      <c r="A270" s="31">
        <v>267</v>
      </c>
      <c r="B270" s="311"/>
      <c r="C270" s="311"/>
      <c r="D270" s="319"/>
      <c r="E270" s="311"/>
      <c r="F270" s="311"/>
      <c r="G270" s="313"/>
      <c r="H270" s="275" t="s">
        <v>3063</v>
      </c>
      <c r="I270" s="217">
        <v>1130</v>
      </c>
      <c r="J270" s="275" t="s">
        <v>3119</v>
      </c>
      <c r="K270" s="33">
        <v>3</v>
      </c>
      <c r="L270" s="275" t="s">
        <v>3119</v>
      </c>
      <c r="M270" s="272" t="s">
        <v>2924</v>
      </c>
      <c r="N270" s="40">
        <v>3</v>
      </c>
      <c r="O270" s="40">
        <v>3</v>
      </c>
      <c r="P270" s="40">
        <v>200</v>
      </c>
      <c r="Q270" s="40">
        <v>3</v>
      </c>
      <c r="R270" s="35">
        <v>5</v>
      </c>
      <c r="S270" s="36">
        <v>0</v>
      </c>
      <c r="T270" s="217">
        <v>12</v>
      </c>
      <c r="U270" s="217">
        <v>12</v>
      </c>
      <c r="V270" s="32" t="s">
        <v>3024</v>
      </c>
      <c r="W270" s="32" t="s">
        <v>126</v>
      </c>
      <c r="X270" s="37" t="s">
        <v>478</v>
      </c>
      <c r="Y270" s="32"/>
    </row>
    <row r="271" spans="1:25" ht="30" customHeight="1" thickBot="1">
      <c r="A271" s="31">
        <v>268</v>
      </c>
      <c r="B271" s="311"/>
      <c r="C271" s="311"/>
      <c r="D271" s="319"/>
      <c r="E271" s="311"/>
      <c r="F271" s="311"/>
      <c r="G271" s="313"/>
      <c r="H271" s="275" t="s">
        <v>3095</v>
      </c>
      <c r="I271" s="217">
        <v>1130</v>
      </c>
      <c r="J271" s="275" t="s">
        <v>3120</v>
      </c>
      <c r="K271" s="33">
        <v>3</v>
      </c>
      <c r="L271" s="275" t="s">
        <v>3120</v>
      </c>
      <c r="M271" s="272" t="s">
        <v>2924</v>
      </c>
      <c r="N271" s="40">
        <v>2</v>
      </c>
      <c r="O271" s="40">
        <v>2</v>
      </c>
      <c r="P271" s="40">
        <v>200</v>
      </c>
      <c r="Q271" s="40">
        <v>2</v>
      </c>
      <c r="R271" s="35">
        <v>6</v>
      </c>
      <c r="S271" s="36">
        <v>0</v>
      </c>
      <c r="T271" s="217">
        <v>4</v>
      </c>
      <c r="U271" s="217">
        <v>4</v>
      </c>
      <c r="V271" s="32" t="s">
        <v>3024</v>
      </c>
      <c r="W271" s="32" t="s">
        <v>126</v>
      </c>
      <c r="X271" s="37" t="s">
        <v>478</v>
      </c>
      <c r="Y271" s="32"/>
    </row>
    <row r="272" spans="1:25" ht="35.25" customHeight="1" thickBot="1">
      <c r="A272" s="31">
        <v>269</v>
      </c>
      <c r="B272" s="311"/>
      <c r="C272" s="311"/>
      <c r="D272" s="319"/>
      <c r="E272" s="311"/>
      <c r="F272" s="311"/>
      <c r="G272" s="313"/>
      <c r="H272" s="275" t="s">
        <v>3001</v>
      </c>
      <c r="I272" s="217">
        <v>14301</v>
      </c>
      <c r="J272" s="275" t="s">
        <v>3220</v>
      </c>
      <c r="K272" s="33">
        <v>3</v>
      </c>
      <c r="L272" s="275" t="s">
        <v>3220</v>
      </c>
      <c r="M272" s="272" t="s">
        <v>2924</v>
      </c>
      <c r="N272" s="40">
        <v>1</v>
      </c>
      <c r="O272" s="40">
        <v>1</v>
      </c>
      <c r="P272" s="40">
        <v>1000</v>
      </c>
      <c r="Q272" s="40">
        <v>1</v>
      </c>
      <c r="R272" s="35">
        <v>7</v>
      </c>
      <c r="S272" s="36">
        <v>0</v>
      </c>
      <c r="T272" s="217">
        <v>5</v>
      </c>
      <c r="U272" s="217">
        <v>5</v>
      </c>
      <c r="V272" s="32" t="s">
        <v>3215</v>
      </c>
      <c r="W272" s="32" t="s">
        <v>125</v>
      </c>
      <c r="X272" s="37" t="s">
        <v>478</v>
      </c>
      <c r="Y272" s="32"/>
    </row>
    <row r="273" spans="1:25" ht="18.75" customHeight="1" thickBot="1">
      <c r="A273" s="31">
        <v>270</v>
      </c>
      <c r="B273" s="311"/>
      <c r="C273" s="311"/>
      <c r="D273" s="319"/>
      <c r="E273" s="311"/>
      <c r="F273" s="311"/>
      <c r="G273" s="314"/>
      <c r="H273" s="275" t="s">
        <v>2999</v>
      </c>
      <c r="I273" s="217">
        <v>13931</v>
      </c>
      <c r="J273" s="275" t="s">
        <v>3000</v>
      </c>
      <c r="K273" s="33">
        <v>3</v>
      </c>
      <c r="L273" s="275" t="s">
        <v>3000</v>
      </c>
      <c r="M273" s="272" t="s">
        <v>2924</v>
      </c>
      <c r="N273" s="40">
        <v>1</v>
      </c>
      <c r="O273" s="40">
        <v>1</v>
      </c>
      <c r="P273" s="40">
        <v>10</v>
      </c>
      <c r="Q273" s="40">
        <v>1</v>
      </c>
      <c r="R273" s="35">
        <v>8</v>
      </c>
      <c r="S273" s="36">
        <v>0</v>
      </c>
      <c r="T273" s="217">
        <v>5</v>
      </c>
      <c r="U273" s="217">
        <v>5</v>
      </c>
      <c r="V273" s="32" t="s">
        <v>3217</v>
      </c>
      <c r="W273" s="32" t="s">
        <v>125</v>
      </c>
      <c r="X273" s="37" t="s">
        <v>478</v>
      </c>
      <c r="Y273" s="32"/>
    </row>
    <row r="274" spans="1:25" ht="37.5" customHeight="1" thickBot="1">
      <c r="A274" s="31">
        <v>271</v>
      </c>
      <c r="B274" s="311"/>
      <c r="C274" s="311"/>
      <c r="D274" s="311" t="s">
        <v>472</v>
      </c>
      <c r="E274" s="311" t="s">
        <v>682</v>
      </c>
      <c r="F274" s="311" t="s">
        <v>3221</v>
      </c>
      <c r="G274" s="312">
        <v>202948</v>
      </c>
      <c r="H274" s="274" t="s">
        <v>3222</v>
      </c>
      <c r="I274" s="273">
        <v>1500</v>
      </c>
      <c r="J274" s="274" t="s">
        <v>3223</v>
      </c>
      <c r="K274" s="33">
        <v>4</v>
      </c>
      <c r="L274" s="274" t="s">
        <v>3223</v>
      </c>
      <c r="M274" s="271" t="s">
        <v>722</v>
      </c>
      <c r="N274" s="40">
        <v>600</v>
      </c>
      <c r="O274" s="40">
        <v>1</v>
      </c>
      <c r="P274" s="40">
        <v>100</v>
      </c>
      <c r="Q274" s="40">
        <v>1</v>
      </c>
      <c r="R274" s="35">
        <v>1</v>
      </c>
      <c r="S274" s="36">
        <v>0</v>
      </c>
      <c r="T274" s="273">
        <v>15</v>
      </c>
      <c r="U274" s="273">
        <v>15</v>
      </c>
      <c r="V274" s="32" t="s">
        <v>3045</v>
      </c>
      <c r="W274" s="32" t="s">
        <v>126</v>
      </c>
      <c r="X274" s="37" t="s">
        <v>478</v>
      </c>
      <c r="Y274" s="32"/>
    </row>
    <row r="275" spans="1:25" ht="40.5" customHeight="1" thickBot="1">
      <c r="A275" s="31">
        <v>272</v>
      </c>
      <c r="B275" s="311"/>
      <c r="C275" s="311"/>
      <c r="D275" s="311"/>
      <c r="E275" s="311"/>
      <c r="F275" s="311"/>
      <c r="G275" s="313"/>
      <c r="H275" s="275" t="s">
        <v>3224</v>
      </c>
      <c r="I275" s="217">
        <v>1500</v>
      </c>
      <c r="J275" s="275" t="s">
        <v>3225</v>
      </c>
      <c r="K275" s="33">
        <v>3</v>
      </c>
      <c r="L275" s="275" t="s">
        <v>3225</v>
      </c>
      <c r="M275" s="272" t="s">
        <v>722</v>
      </c>
      <c r="N275" s="40">
        <v>600</v>
      </c>
      <c r="O275" s="40">
        <v>1</v>
      </c>
      <c r="P275" s="40">
        <v>600</v>
      </c>
      <c r="Q275" s="40">
        <v>1</v>
      </c>
      <c r="R275" s="35">
        <v>2</v>
      </c>
      <c r="S275" s="36">
        <v>0</v>
      </c>
      <c r="T275" s="217">
        <v>8</v>
      </c>
      <c r="U275" s="217">
        <v>8</v>
      </c>
      <c r="V275" s="32" t="s">
        <v>3045</v>
      </c>
      <c r="W275" s="32" t="s">
        <v>126</v>
      </c>
      <c r="X275" s="37" t="s">
        <v>478</v>
      </c>
      <c r="Y275" s="32"/>
    </row>
    <row r="276" spans="1:25" ht="37.5" customHeight="1" thickBot="1">
      <c r="A276" s="31">
        <v>273</v>
      </c>
      <c r="B276" s="311"/>
      <c r="C276" s="311"/>
      <c r="D276" s="311"/>
      <c r="E276" s="311"/>
      <c r="F276" s="311"/>
      <c r="G276" s="313"/>
      <c r="H276" s="275" t="s">
        <v>3226</v>
      </c>
      <c r="I276" s="217">
        <v>3220</v>
      </c>
      <c r="J276" s="275" t="s">
        <v>3227</v>
      </c>
      <c r="K276" s="33">
        <v>3</v>
      </c>
      <c r="L276" s="275" t="s">
        <v>3227</v>
      </c>
      <c r="M276" s="272" t="s">
        <v>2618</v>
      </c>
      <c r="N276" s="40">
        <v>2</v>
      </c>
      <c r="O276" s="40">
        <v>2</v>
      </c>
      <c r="P276" s="40">
        <v>2</v>
      </c>
      <c r="Q276" s="40">
        <v>2</v>
      </c>
      <c r="R276" s="35">
        <v>3</v>
      </c>
      <c r="S276" s="36">
        <v>0</v>
      </c>
      <c r="T276" s="217">
        <v>6</v>
      </c>
      <c r="U276" s="217">
        <v>6</v>
      </c>
      <c r="V276" s="32" t="s">
        <v>3045</v>
      </c>
      <c r="W276" s="32" t="s">
        <v>126</v>
      </c>
      <c r="X276" s="37" t="s">
        <v>478</v>
      </c>
      <c r="Y276" s="32"/>
    </row>
    <row r="277" spans="1:25" ht="26.25" customHeight="1" thickBot="1">
      <c r="A277" s="31">
        <v>274</v>
      </c>
      <c r="B277" s="311"/>
      <c r="C277" s="311"/>
      <c r="D277" s="311"/>
      <c r="E277" s="311"/>
      <c r="F277" s="311"/>
      <c r="G277" s="313"/>
      <c r="H277" s="275" t="s">
        <v>2954</v>
      </c>
      <c r="I277" s="217">
        <v>50110</v>
      </c>
      <c r="J277" s="275" t="s">
        <v>3228</v>
      </c>
      <c r="K277" s="33">
        <v>3</v>
      </c>
      <c r="L277" s="275" t="s">
        <v>3228</v>
      </c>
      <c r="M277" s="272" t="s">
        <v>2932</v>
      </c>
      <c r="N277" s="40">
        <v>2</v>
      </c>
      <c r="O277" s="40">
        <v>2</v>
      </c>
      <c r="P277" s="40">
        <v>200</v>
      </c>
      <c r="Q277" s="40">
        <v>2</v>
      </c>
      <c r="R277" s="35">
        <v>4</v>
      </c>
      <c r="S277" s="36">
        <v>0</v>
      </c>
      <c r="T277" s="217">
        <v>4</v>
      </c>
      <c r="U277" s="217">
        <v>4</v>
      </c>
      <c r="V277" s="32" t="s">
        <v>3229</v>
      </c>
      <c r="W277" s="32" t="s">
        <v>483</v>
      </c>
      <c r="X277" s="37" t="s">
        <v>478</v>
      </c>
      <c r="Y277" s="32"/>
    </row>
    <row r="278" spans="1:25" ht="33.75" customHeight="1" thickBot="1">
      <c r="A278" s="31">
        <v>275</v>
      </c>
      <c r="B278" s="311"/>
      <c r="C278" s="311"/>
      <c r="D278" s="311"/>
      <c r="E278" s="311"/>
      <c r="F278" s="311"/>
      <c r="G278" s="313"/>
      <c r="H278" s="275" t="s">
        <v>3088</v>
      </c>
      <c r="I278" s="217">
        <v>1440</v>
      </c>
      <c r="J278" s="275" t="s">
        <v>3089</v>
      </c>
      <c r="K278" s="33">
        <v>2</v>
      </c>
      <c r="L278" s="275" t="s">
        <v>3089</v>
      </c>
      <c r="M278" s="272" t="s">
        <v>2780</v>
      </c>
      <c r="N278" s="40">
        <v>200</v>
      </c>
      <c r="O278" s="40">
        <v>1</v>
      </c>
      <c r="P278" s="40">
        <v>200</v>
      </c>
      <c r="Q278" s="40">
        <v>1</v>
      </c>
      <c r="R278" s="35">
        <v>5</v>
      </c>
      <c r="S278" s="36">
        <v>0</v>
      </c>
      <c r="T278" s="217">
        <v>6</v>
      </c>
      <c r="U278" s="217">
        <v>6</v>
      </c>
      <c r="V278" s="32" t="s">
        <v>3024</v>
      </c>
      <c r="W278" s="32" t="s">
        <v>126</v>
      </c>
      <c r="X278" s="37" t="s">
        <v>478</v>
      </c>
      <c r="Y278" s="32"/>
    </row>
    <row r="279" spans="1:25" ht="28.5" customHeight="1" thickBot="1">
      <c r="A279" s="31">
        <v>276</v>
      </c>
      <c r="B279" s="311"/>
      <c r="C279" s="311"/>
      <c r="D279" s="311"/>
      <c r="E279" s="311"/>
      <c r="F279" s="311"/>
      <c r="G279" s="313"/>
      <c r="H279" s="275" t="s">
        <v>3090</v>
      </c>
      <c r="I279" s="217">
        <v>1412</v>
      </c>
      <c r="J279" s="275" t="s">
        <v>3230</v>
      </c>
      <c r="K279" s="33">
        <v>2</v>
      </c>
      <c r="L279" s="275" t="s">
        <v>3230</v>
      </c>
      <c r="M279" s="272" t="s">
        <v>2780</v>
      </c>
      <c r="N279" s="40">
        <v>75</v>
      </c>
      <c r="O279" s="40">
        <v>1</v>
      </c>
      <c r="P279" s="40">
        <v>75</v>
      </c>
      <c r="Q279" s="40">
        <v>1</v>
      </c>
      <c r="R279" s="35">
        <v>6</v>
      </c>
      <c r="S279" s="36">
        <v>0</v>
      </c>
      <c r="T279" s="217">
        <v>6</v>
      </c>
      <c r="U279" s="217">
        <v>6</v>
      </c>
      <c r="V279" s="32" t="s">
        <v>3024</v>
      </c>
      <c r="W279" s="32" t="s">
        <v>126</v>
      </c>
      <c r="X279" s="37" t="s">
        <v>478</v>
      </c>
      <c r="Y279" s="32"/>
    </row>
    <row r="280" spans="1:25" ht="30.75" customHeight="1" thickBot="1">
      <c r="A280" s="31">
        <v>277</v>
      </c>
      <c r="B280" s="311"/>
      <c r="C280" s="311"/>
      <c r="D280" s="311"/>
      <c r="E280" s="311"/>
      <c r="F280" s="311"/>
      <c r="G280" s="313"/>
      <c r="H280" s="275" t="s">
        <v>3063</v>
      </c>
      <c r="I280" s="217">
        <v>1130</v>
      </c>
      <c r="J280" s="275" t="s">
        <v>3119</v>
      </c>
      <c r="K280" s="33">
        <v>3</v>
      </c>
      <c r="L280" s="275" t="s">
        <v>3119</v>
      </c>
      <c r="M280" s="272" t="s">
        <v>2924</v>
      </c>
      <c r="N280" s="40">
        <v>3</v>
      </c>
      <c r="O280" s="40">
        <v>3</v>
      </c>
      <c r="P280" s="40">
        <v>200</v>
      </c>
      <c r="Q280" s="40">
        <v>3</v>
      </c>
      <c r="R280" s="35">
        <v>7</v>
      </c>
      <c r="S280" s="36">
        <v>0</v>
      </c>
      <c r="T280" s="217">
        <v>6</v>
      </c>
      <c r="U280" s="217">
        <v>6</v>
      </c>
      <c r="V280" s="32" t="s">
        <v>3024</v>
      </c>
      <c r="W280" s="32" t="s">
        <v>126</v>
      </c>
      <c r="X280" s="37" t="s">
        <v>478</v>
      </c>
      <c r="Y280" s="32"/>
    </row>
    <row r="281" spans="1:25" ht="33.75" customHeight="1" thickBot="1">
      <c r="A281" s="31">
        <v>278</v>
      </c>
      <c r="B281" s="311"/>
      <c r="C281" s="311"/>
      <c r="D281" s="311"/>
      <c r="E281" s="311"/>
      <c r="F281" s="311"/>
      <c r="G281" s="313"/>
      <c r="H281" s="275" t="s">
        <v>2999</v>
      </c>
      <c r="I281" s="217">
        <v>13931</v>
      </c>
      <c r="J281" s="275" t="s">
        <v>3000</v>
      </c>
      <c r="K281" s="33">
        <v>3</v>
      </c>
      <c r="L281" s="275" t="s">
        <v>3000</v>
      </c>
      <c r="M281" s="272" t="s">
        <v>2924</v>
      </c>
      <c r="N281" s="40">
        <v>1</v>
      </c>
      <c r="O281" s="40">
        <v>1</v>
      </c>
      <c r="P281" s="40">
        <v>10</v>
      </c>
      <c r="Q281" s="40">
        <v>1</v>
      </c>
      <c r="R281" s="35">
        <v>8</v>
      </c>
      <c r="S281" s="36">
        <v>0</v>
      </c>
      <c r="T281" s="217">
        <v>5</v>
      </c>
      <c r="U281" s="217">
        <v>5</v>
      </c>
      <c r="V281" s="32" t="s">
        <v>3215</v>
      </c>
      <c r="W281" s="32" t="s">
        <v>125</v>
      </c>
      <c r="X281" s="37" t="s">
        <v>478</v>
      </c>
      <c r="Y281" s="32"/>
    </row>
    <row r="282" spans="1:25" ht="34.5" customHeight="1" thickBot="1">
      <c r="A282" s="31">
        <v>279</v>
      </c>
      <c r="B282" s="311"/>
      <c r="C282" s="311"/>
      <c r="D282" s="311"/>
      <c r="E282" s="311"/>
      <c r="F282" s="311"/>
      <c r="G282" s="314"/>
      <c r="H282" s="275" t="s">
        <v>3039</v>
      </c>
      <c r="I282" s="217">
        <v>1461</v>
      </c>
      <c r="J282" s="275" t="s">
        <v>3231</v>
      </c>
      <c r="K282" s="33">
        <v>2</v>
      </c>
      <c r="L282" s="275" t="s">
        <v>3231</v>
      </c>
      <c r="M282" s="272" t="s">
        <v>258</v>
      </c>
      <c r="N282" s="40">
        <v>2000</v>
      </c>
      <c r="O282" s="40">
        <v>1</v>
      </c>
      <c r="P282" s="40">
        <v>2000</v>
      </c>
      <c r="Q282" s="40">
        <v>1</v>
      </c>
      <c r="R282" s="35">
        <v>9</v>
      </c>
      <c r="S282" s="36">
        <v>0</v>
      </c>
      <c r="T282" s="217">
        <v>4</v>
      </c>
      <c r="U282" s="217">
        <v>4</v>
      </c>
      <c r="V282" s="32" t="s">
        <v>477</v>
      </c>
      <c r="W282" s="32" t="s">
        <v>483</v>
      </c>
      <c r="X282" s="37" t="s">
        <v>478</v>
      </c>
      <c r="Y282" s="32"/>
    </row>
    <row r="283" spans="1:25" ht="31.5" customHeight="1" thickBot="1">
      <c r="A283" s="31">
        <v>280</v>
      </c>
      <c r="B283" s="311"/>
      <c r="C283" s="311"/>
      <c r="D283" s="311" t="s">
        <v>472</v>
      </c>
      <c r="E283" s="311" t="s">
        <v>682</v>
      </c>
      <c r="F283" s="315" t="s">
        <v>3232</v>
      </c>
      <c r="G283" s="312">
        <v>204949</v>
      </c>
      <c r="H283" s="274" t="s">
        <v>3233</v>
      </c>
      <c r="I283" s="273">
        <v>1500</v>
      </c>
      <c r="J283" s="274" t="s">
        <v>3234</v>
      </c>
      <c r="K283" s="33">
        <v>4</v>
      </c>
      <c r="L283" s="274" t="s">
        <v>3234</v>
      </c>
      <c r="M283" s="271" t="s">
        <v>722</v>
      </c>
      <c r="N283" s="40">
        <v>600</v>
      </c>
      <c r="O283" s="40">
        <v>1</v>
      </c>
      <c r="P283" s="40">
        <v>600</v>
      </c>
      <c r="Q283" s="40">
        <v>1</v>
      </c>
      <c r="R283" s="35">
        <v>1</v>
      </c>
      <c r="S283" s="36">
        <v>0</v>
      </c>
      <c r="T283" s="273">
        <v>12</v>
      </c>
      <c r="U283" s="273">
        <v>12</v>
      </c>
      <c r="V283" s="32" t="s">
        <v>3045</v>
      </c>
      <c r="W283" s="32" t="s">
        <v>126</v>
      </c>
      <c r="X283" s="37" t="s">
        <v>478</v>
      </c>
      <c r="Y283" s="32"/>
    </row>
    <row r="284" spans="1:25" ht="35.25" customHeight="1" thickBot="1">
      <c r="A284" s="31">
        <v>281</v>
      </c>
      <c r="B284" s="311"/>
      <c r="C284" s="311"/>
      <c r="D284" s="311"/>
      <c r="E284" s="311"/>
      <c r="F284" s="315"/>
      <c r="G284" s="313"/>
      <c r="H284" s="275" t="s">
        <v>2947</v>
      </c>
      <c r="I284" s="217">
        <v>1500</v>
      </c>
      <c r="J284" s="275" t="s">
        <v>3219</v>
      </c>
      <c r="K284" s="33">
        <v>3</v>
      </c>
      <c r="L284" s="275" t="s">
        <v>3219</v>
      </c>
      <c r="M284" s="272" t="s">
        <v>39</v>
      </c>
      <c r="N284" s="40">
        <v>20</v>
      </c>
      <c r="O284" s="40">
        <v>1</v>
      </c>
      <c r="P284" s="40">
        <v>20</v>
      </c>
      <c r="Q284" s="40">
        <v>1</v>
      </c>
      <c r="R284" s="35">
        <v>2</v>
      </c>
      <c r="S284" s="36">
        <v>0</v>
      </c>
      <c r="T284" s="217">
        <v>15</v>
      </c>
      <c r="U284" s="217">
        <v>15</v>
      </c>
      <c r="V284" s="32" t="s">
        <v>477</v>
      </c>
      <c r="W284" s="32" t="s">
        <v>126</v>
      </c>
      <c r="X284" s="37" t="s">
        <v>478</v>
      </c>
      <c r="Y284" s="32"/>
    </row>
    <row r="285" spans="1:25" ht="28.5" customHeight="1" thickBot="1">
      <c r="A285" s="31">
        <v>282</v>
      </c>
      <c r="B285" s="311"/>
      <c r="C285" s="311"/>
      <c r="D285" s="311"/>
      <c r="E285" s="311"/>
      <c r="F285" s="315"/>
      <c r="G285" s="313"/>
      <c r="H285" s="275" t="s">
        <v>3061</v>
      </c>
      <c r="I285" s="217">
        <v>46300</v>
      </c>
      <c r="J285" s="275" t="s">
        <v>3062</v>
      </c>
      <c r="K285" s="33">
        <v>3</v>
      </c>
      <c r="L285" s="275" t="s">
        <v>3062</v>
      </c>
      <c r="M285" s="272" t="s">
        <v>3053</v>
      </c>
      <c r="N285" s="40">
        <v>1</v>
      </c>
      <c r="O285" s="40">
        <v>1</v>
      </c>
      <c r="P285" s="40">
        <v>100</v>
      </c>
      <c r="Q285" s="40">
        <v>1</v>
      </c>
      <c r="R285" s="35">
        <v>3</v>
      </c>
      <c r="S285" s="36">
        <v>0</v>
      </c>
      <c r="T285" s="217">
        <v>2</v>
      </c>
      <c r="U285" s="217">
        <v>2</v>
      </c>
      <c r="V285" s="32" t="s">
        <v>3054</v>
      </c>
      <c r="W285" s="32" t="s">
        <v>126</v>
      </c>
      <c r="X285" s="37" t="s">
        <v>478</v>
      </c>
      <c r="Y285" s="32"/>
    </row>
    <row r="286" spans="1:25" ht="29.25" customHeight="1" thickBot="1">
      <c r="A286" s="31">
        <v>283</v>
      </c>
      <c r="B286" s="311"/>
      <c r="C286" s="311"/>
      <c r="D286" s="311"/>
      <c r="E286" s="311"/>
      <c r="F286" s="315"/>
      <c r="G286" s="313"/>
      <c r="H286" s="275" t="s">
        <v>3063</v>
      </c>
      <c r="I286" s="217">
        <v>1130</v>
      </c>
      <c r="J286" s="275" t="s">
        <v>3119</v>
      </c>
      <c r="K286" s="33">
        <v>3</v>
      </c>
      <c r="L286" s="275" t="s">
        <v>3119</v>
      </c>
      <c r="M286" s="272" t="s">
        <v>2924</v>
      </c>
      <c r="N286" s="40">
        <v>3</v>
      </c>
      <c r="O286" s="40">
        <v>3</v>
      </c>
      <c r="P286" s="40">
        <v>200</v>
      </c>
      <c r="Q286" s="40">
        <v>3</v>
      </c>
      <c r="R286" s="35">
        <v>4</v>
      </c>
      <c r="S286" s="36">
        <v>0</v>
      </c>
      <c r="T286" s="217">
        <v>6</v>
      </c>
      <c r="U286" s="217">
        <v>6</v>
      </c>
      <c r="V286" s="32" t="s">
        <v>3024</v>
      </c>
      <c r="W286" s="32" t="s">
        <v>126</v>
      </c>
      <c r="X286" s="37" t="s">
        <v>478</v>
      </c>
      <c r="Y286" s="32"/>
    </row>
    <row r="287" spans="1:25" ht="36.75" thickBot="1">
      <c r="A287" s="31">
        <v>284</v>
      </c>
      <c r="B287" s="311"/>
      <c r="C287" s="311"/>
      <c r="D287" s="311"/>
      <c r="E287" s="311"/>
      <c r="F287" s="315"/>
      <c r="G287" s="313"/>
      <c r="H287" s="276" t="s">
        <v>2959</v>
      </c>
      <c r="I287" s="217">
        <v>1280</v>
      </c>
      <c r="J287" s="276" t="s">
        <v>3106</v>
      </c>
      <c r="K287" s="33">
        <v>3</v>
      </c>
      <c r="L287" s="276" t="s">
        <v>3106</v>
      </c>
      <c r="M287" s="272" t="s">
        <v>39</v>
      </c>
      <c r="N287" s="40">
        <v>10</v>
      </c>
      <c r="O287" s="40">
        <v>1</v>
      </c>
      <c r="P287" s="40">
        <v>10</v>
      </c>
      <c r="Q287" s="40">
        <v>1</v>
      </c>
      <c r="R287" s="35">
        <v>5</v>
      </c>
      <c r="S287" s="36">
        <v>0</v>
      </c>
      <c r="T287" s="217">
        <v>5</v>
      </c>
      <c r="U287" s="217">
        <v>5</v>
      </c>
      <c r="V287" s="32" t="s">
        <v>477</v>
      </c>
      <c r="W287" s="32" t="s">
        <v>126</v>
      </c>
      <c r="X287" s="37" t="s">
        <v>478</v>
      </c>
      <c r="Y287" s="32"/>
    </row>
    <row r="288" spans="1:25" ht="34.5" customHeight="1" thickBot="1">
      <c r="A288" s="31">
        <v>285</v>
      </c>
      <c r="B288" s="311"/>
      <c r="C288" s="311"/>
      <c r="D288" s="311"/>
      <c r="E288" s="311"/>
      <c r="F288" s="315"/>
      <c r="G288" s="313"/>
      <c r="H288" s="276" t="s">
        <v>2961</v>
      </c>
      <c r="I288" s="217">
        <v>1461</v>
      </c>
      <c r="J288" s="276" t="s">
        <v>3235</v>
      </c>
      <c r="K288" s="33">
        <v>2</v>
      </c>
      <c r="L288" s="276" t="s">
        <v>3235</v>
      </c>
      <c r="M288" s="272" t="s">
        <v>258</v>
      </c>
      <c r="N288" s="40">
        <v>400</v>
      </c>
      <c r="O288" s="40">
        <v>1</v>
      </c>
      <c r="P288" s="40">
        <v>400</v>
      </c>
      <c r="Q288" s="40">
        <v>1</v>
      </c>
      <c r="R288" s="35">
        <v>6</v>
      </c>
      <c r="S288" s="36">
        <v>0</v>
      </c>
      <c r="T288" s="217">
        <v>3</v>
      </c>
      <c r="U288" s="217">
        <v>3</v>
      </c>
      <c r="V288" s="32" t="s">
        <v>477</v>
      </c>
      <c r="W288" s="32" t="s">
        <v>483</v>
      </c>
      <c r="X288" s="37" t="s">
        <v>478</v>
      </c>
      <c r="Y288" s="32"/>
    </row>
    <row r="289" spans="1:25" ht="35.25" customHeight="1" thickBot="1">
      <c r="A289" s="31">
        <v>286</v>
      </c>
      <c r="B289" s="311"/>
      <c r="C289" s="311"/>
      <c r="D289" s="311"/>
      <c r="E289" s="311"/>
      <c r="F289" s="315"/>
      <c r="G289" s="313"/>
      <c r="H289" s="275" t="s">
        <v>2999</v>
      </c>
      <c r="I289" s="217">
        <v>13931</v>
      </c>
      <c r="J289" s="275" t="s">
        <v>3000</v>
      </c>
      <c r="K289" s="33">
        <v>3</v>
      </c>
      <c r="L289" s="275" t="s">
        <v>3000</v>
      </c>
      <c r="M289" s="272" t="s">
        <v>2924</v>
      </c>
      <c r="N289" s="40">
        <v>1</v>
      </c>
      <c r="O289" s="40">
        <v>1</v>
      </c>
      <c r="P289" s="40">
        <v>10</v>
      </c>
      <c r="Q289" s="40">
        <v>1</v>
      </c>
      <c r="R289" s="35">
        <v>7</v>
      </c>
      <c r="S289" s="36">
        <v>0</v>
      </c>
      <c r="T289" s="217">
        <v>5</v>
      </c>
      <c r="U289" s="217">
        <v>5</v>
      </c>
      <c r="V289" s="32" t="s">
        <v>3024</v>
      </c>
      <c r="W289" s="32" t="s">
        <v>125</v>
      </c>
      <c r="X289" s="37" t="s">
        <v>478</v>
      </c>
      <c r="Y289" s="32"/>
    </row>
    <row r="290" spans="1:25" ht="36" customHeight="1" thickBot="1">
      <c r="A290" s="31">
        <v>287</v>
      </c>
      <c r="B290" s="311"/>
      <c r="C290" s="311"/>
      <c r="D290" s="311"/>
      <c r="E290" s="311"/>
      <c r="F290" s="315"/>
      <c r="G290" s="313"/>
      <c r="H290" s="275" t="s">
        <v>3088</v>
      </c>
      <c r="I290" s="217">
        <v>1440</v>
      </c>
      <c r="J290" s="275" t="s">
        <v>3236</v>
      </c>
      <c r="K290" s="33">
        <v>2</v>
      </c>
      <c r="L290" s="275" t="s">
        <v>3212</v>
      </c>
      <c r="M290" s="272" t="s">
        <v>2780</v>
      </c>
      <c r="N290" s="40">
        <v>200</v>
      </c>
      <c r="O290" s="40">
        <v>1</v>
      </c>
      <c r="P290" s="40">
        <v>200</v>
      </c>
      <c r="Q290" s="40">
        <v>1</v>
      </c>
      <c r="R290" s="35">
        <v>8</v>
      </c>
      <c r="S290" s="36">
        <v>0</v>
      </c>
      <c r="T290" s="217">
        <v>6</v>
      </c>
      <c r="U290" s="217">
        <v>6</v>
      </c>
      <c r="V290" s="32" t="s">
        <v>3237</v>
      </c>
      <c r="W290" s="32" t="s">
        <v>126</v>
      </c>
      <c r="X290" s="37" t="s">
        <v>478</v>
      </c>
      <c r="Y290" s="32"/>
    </row>
    <row r="291" spans="1:25" ht="34.5" customHeight="1" thickBot="1">
      <c r="A291" s="31">
        <v>288</v>
      </c>
      <c r="B291" s="311"/>
      <c r="C291" s="311"/>
      <c r="D291" s="311"/>
      <c r="E291" s="311"/>
      <c r="F291" s="315"/>
      <c r="G291" s="314"/>
      <c r="H291" s="275" t="s">
        <v>3090</v>
      </c>
      <c r="I291" s="217">
        <v>1412</v>
      </c>
      <c r="J291" s="275" t="s">
        <v>3238</v>
      </c>
      <c r="K291" s="33">
        <v>2</v>
      </c>
      <c r="L291" s="275" t="s">
        <v>3239</v>
      </c>
      <c r="M291" s="272" t="s">
        <v>3240</v>
      </c>
      <c r="N291" s="40">
        <v>150</v>
      </c>
      <c r="O291" s="40">
        <v>1</v>
      </c>
      <c r="P291" s="40">
        <v>150</v>
      </c>
      <c r="Q291" s="40">
        <v>1</v>
      </c>
      <c r="R291" s="35">
        <v>9</v>
      </c>
      <c r="S291" s="36">
        <v>0</v>
      </c>
      <c r="T291" s="217">
        <v>6</v>
      </c>
      <c r="U291" s="217">
        <v>6</v>
      </c>
      <c r="V291" s="32" t="s">
        <v>3024</v>
      </c>
      <c r="W291" s="32" t="s">
        <v>126</v>
      </c>
      <c r="X291" s="37" t="s">
        <v>478</v>
      </c>
      <c r="Y291" s="32"/>
    </row>
    <row r="292" spans="1:25" ht="42.75" customHeight="1" thickBot="1">
      <c r="A292" s="31">
        <v>289</v>
      </c>
      <c r="B292" s="311"/>
      <c r="C292" s="311"/>
      <c r="D292" s="311" t="s">
        <v>472</v>
      </c>
      <c r="E292" s="311" t="s">
        <v>682</v>
      </c>
      <c r="F292" s="315" t="s">
        <v>3241</v>
      </c>
      <c r="G292" s="312">
        <v>204964</v>
      </c>
      <c r="H292" s="274" t="s">
        <v>3242</v>
      </c>
      <c r="I292" s="273">
        <v>52100</v>
      </c>
      <c r="J292" s="274" t="s">
        <v>3243</v>
      </c>
      <c r="K292" s="33">
        <v>3</v>
      </c>
      <c r="L292" s="274" t="s">
        <v>3243</v>
      </c>
      <c r="M292" s="271" t="s">
        <v>2924</v>
      </c>
      <c r="N292" s="40">
        <v>1</v>
      </c>
      <c r="O292" s="40">
        <v>1</v>
      </c>
      <c r="P292" s="40">
        <v>10000</v>
      </c>
      <c r="Q292" s="40">
        <v>1</v>
      </c>
      <c r="R292" s="35">
        <v>1</v>
      </c>
      <c r="S292" s="36">
        <v>0</v>
      </c>
      <c r="T292" s="273">
        <v>8</v>
      </c>
      <c r="U292" s="273">
        <v>8</v>
      </c>
      <c r="V292" s="32" t="s">
        <v>3024</v>
      </c>
      <c r="W292" s="32" t="s">
        <v>126</v>
      </c>
      <c r="X292" s="37" t="s">
        <v>478</v>
      </c>
      <c r="Y292" s="32"/>
    </row>
    <row r="293" spans="1:25" ht="33.75" customHeight="1" thickBot="1">
      <c r="A293" s="31">
        <v>290</v>
      </c>
      <c r="B293" s="311"/>
      <c r="C293" s="311"/>
      <c r="D293" s="311"/>
      <c r="E293" s="311"/>
      <c r="F293" s="315"/>
      <c r="G293" s="313"/>
      <c r="H293" s="275" t="s">
        <v>2968</v>
      </c>
      <c r="I293" s="217">
        <v>1500</v>
      </c>
      <c r="J293" s="275" t="s">
        <v>3244</v>
      </c>
      <c r="K293" s="33">
        <v>4</v>
      </c>
      <c r="L293" s="275" t="s">
        <v>3244</v>
      </c>
      <c r="M293" s="272" t="s">
        <v>722</v>
      </c>
      <c r="N293" s="40">
        <v>300</v>
      </c>
      <c r="O293" s="40">
        <v>3</v>
      </c>
      <c r="P293" s="40">
        <v>100</v>
      </c>
      <c r="Q293" s="40">
        <v>3</v>
      </c>
      <c r="R293" s="35">
        <v>2</v>
      </c>
      <c r="S293" s="36">
        <v>0</v>
      </c>
      <c r="T293" s="217">
        <v>6</v>
      </c>
      <c r="U293" s="217">
        <v>6</v>
      </c>
      <c r="V293" s="32" t="s">
        <v>3045</v>
      </c>
      <c r="W293" s="32" t="s">
        <v>126</v>
      </c>
      <c r="X293" s="37" t="s">
        <v>478</v>
      </c>
      <c r="Y293" s="32"/>
    </row>
    <row r="294" spans="1:25" ht="30" customHeight="1" thickBot="1">
      <c r="A294" s="31">
        <v>291</v>
      </c>
      <c r="B294" s="311"/>
      <c r="C294" s="311"/>
      <c r="D294" s="311"/>
      <c r="E294" s="311"/>
      <c r="F294" s="315"/>
      <c r="G294" s="313"/>
      <c r="H294" s="275" t="s">
        <v>3245</v>
      </c>
      <c r="I294" s="217">
        <v>10500</v>
      </c>
      <c r="J294" s="275" t="s">
        <v>3246</v>
      </c>
      <c r="K294" s="33">
        <v>3</v>
      </c>
      <c r="L294" s="275" t="s">
        <v>3246</v>
      </c>
      <c r="M294" s="272" t="s">
        <v>2924</v>
      </c>
      <c r="N294" s="40">
        <v>1</v>
      </c>
      <c r="O294" s="40">
        <v>1</v>
      </c>
      <c r="P294" s="40">
        <v>100</v>
      </c>
      <c r="Q294" s="40">
        <v>1</v>
      </c>
      <c r="R294" s="35">
        <v>3</v>
      </c>
      <c r="S294" s="36">
        <v>0</v>
      </c>
      <c r="T294" s="217">
        <v>6</v>
      </c>
      <c r="U294" s="217">
        <v>6</v>
      </c>
      <c r="V294" s="32" t="s">
        <v>3024</v>
      </c>
      <c r="W294" s="32" t="s">
        <v>126</v>
      </c>
      <c r="X294" s="37" t="s">
        <v>478</v>
      </c>
      <c r="Y294" s="32"/>
    </row>
    <row r="295" spans="1:25" ht="36.75" customHeight="1" thickBot="1">
      <c r="A295" s="31">
        <v>292</v>
      </c>
      <c r="B295" s="311"/>
      <c r="C295" s="311"/>
      <c r="D295" s="311"/>
      <c r="E295" s="311"/>
      <c r="F295" s="315"/>
      <c r="G295" s="313"/>
      <c r="H295" s="275" t="s">
        <v>3247</v>
      </c>
      <c r="I295" s="217">
        <v>10303</v>
      </c>
      <c r="J295" s="275" t="s">
        <v>3248</v>
      </c>
      <c r="K295" s="33">
        <v>3</v>
      </c>
      <c r="L295" s="275" t="s">
        <v>3248</v>
      </c>
      <c r="M295" s="272" t="s">
        <v>2924</v>
      </c>
      <c r="N295" s="40">
        <v>1</v>
      </c>
      <c r="O295" s="40">
        <v>1</v>
      </c>
      <c r="P295" s="40">
        <v>100</v>
      </c>
      <c r="Q295" s="40">
        <v>1</v>
      </c>
      <c r="R295" s="35">
        <v>4</v>
      </c>
      <c r="S295" s="36">
        <v>0</v>
      </c>
      <c r="T295" s="217">
        <v>4</v>
      </c>
      <c r="U295" s="217">
        <v>4</v>
      </c>
      <c r="V295" s="32" t="s">
        <v>3024</v>
      </c>
      <c r="W295" s="32" t="s">
        <v>126</v>
      </c>
      <c r="X295" s="37" t="s">
        <v>478</v>
      </c>
      <c r="Y295" s="32"/>
    </row>
    <row r="296" spans="1:25" ht="26.25" customHeight="1" thickBot="1">
      <c r="A296" s="31">
        <v>293</v>
      </c>
      <c r="B296" s="311"/>
      <c r="C296" s="311"/>
      <c r="D296" s="311"/>
      <c r="E296" s="311"/>
      <c r="F296" s="315"/>
      <c r="G296" s="313"/>
      <c r="H296" s="276" t="s">
        <v>2959</v>
      </c>
      <c r="I296" s="217">
        <v>1280</v>
      </c>
      <c r="J296" s="276" t="s">
        <v>2996</v>
      </c>
      <c r="K296" s="33">
        <v>3</v>
      </c>
      <c r="L296" s="276" t="s">
        <v>2996</v>
      </c>
      <c r="M296" s="272" t="s">
        <v>39</v>
      </c>
      <c r="N296" s="40">
        <v>15</v>
      </c>
      <c r="O296" s="40">
        <v>1</v>
      </c>
      <c r="P296" s="40">
        <v>15</v>
      </c>
      <c r="Q296" s="40">
        <v>1</v>
      </c>
      <c r="R296" s="35">
        <v>5</v>
      </c>
      <c r="S296" s="36">
        <v>0</v>
      </c>
      <c r="T296" s="217">
        <v>5</v>
      </c>
      <c r="U296" s="217">
        <v>5</v>
      </c>
      <c r="V296" s="32" t="s">
        <v>477</v>
      </c>
      <c r="W296" s="32" t="s">
        <v>126</v>
      </c>
      <c r="X296" s="37" t="s">
        <v>478</v>
      </c>
      <c r="Y296" s="32"/>
    </row>
    <row r="297" spans="1:25" ht="33.75" customHeight="1" thickBot="1">
      <c r="A297" s="31">
        <v>294</v>
      </c>
      <c r="B297" s="311"/>
      <c r="C297" s="311"/>
      <c r="D297" s="311"/>
      <c r="E297" s="311"/>
      <c r="F297" s="315"/>
      <c r="G297" s="313"/>
      <c r="H297" s="275" t="s">
        <v>3088</v>
      </c>
      <c r="I297" s="217">
        <v>1440</v>
      </c>
      <c r="J297" s="275" t="s">
        <v>3089</v>
      </c>
      <c r="K297" s="33">
        <v>2</v>
      </c>
      <c r="L297" s="275" t="s">
        <v>3089</v>
      </c>
      <c r="M297" s="272" t="s">
        <v>2780</v>
      </c>
      <c r="N297" s="40">
        <v>200</v>
      </c>
      <c r="O297" s="40">
        <v>1</v>
      </c>
      <c r="P297" s="40">
        <v>200</v>
      </c>
      <c r="Q297" s="40">
        <v>1</v>
      </c>
      <c r="R297" s="35">
        <v>6</v>
      </c>
      <c r="S297" s="36">
        <v>0</v>
      </c>
      <c r="T297" s="217">
        <v>6</v>
      </c>
      <c r="U297" s="217">
        <v>6</v>
      </c>
      <c r="V297" s="32" t="s">
        <v>3024</v>
      </c>
      <c r="W297" s="32" t="s">
        <v>126</v>
      </c>
      <c r="X297" s="37" t="s">
        <v>478</v>
      </c>
      <c r="Y297" s="32"/>
    </row>
    <row r="298" spans="1:25" ht="30.75" customHeight="1" thickBot="1">
      <c r="A298" s="31">
        <v>295</v>
      </c>
      <c r="B298" s="311"/>
      <c r="C298" s="311"/>
      <c r="D298" s="311"/>
      <c r="E298" s="311"/>
      <c r="F298" s="315"/>
      <c r="G298" s="313"/>
      <c r="H298" s="275" t="s">
        <v>3090</v>
      </c>
      <c r="I298" s="217">
        <v>1412</v>
      </c>
      <c r="J298" s="275" t="s">
        <v>3230</v>
      </c>
      <c r="K298" s="33">
        <v>2</v>
      </c>
      <c r="L298" s="275" t="s">
        <v>3230</v>
      </c>
      <c r="M298" s="272" t="s">
        <v>2780</v>
      </c>
      <c r="N298" s="40">
        <v>75</v>
      </c>
      <c r="O298" s="40">
        <v>1</v>
      </c>
      <c r="P298" s="40">
        <v>75</v>
      </c>
      <c r="Q298" s="40">
        <v>1</v>
      </c>
      <c r="R298" s="35">
        <v>7</v>
      </c>
      <c r="S298" s="36">
        <v>0</v>
      </c>
      <c r="T298" s="217">
        <v>6</v>
      </c>
      <c r="U298" s="217">
        <v>6</v>
      </c>
      <c r="V298" s="32" t="s">
        <v>3024</v>
      </c>
      <c r="W298" s="32" t="s">
        <v>126</v>
      </c>
      <c r="X298" s="37" t="s">
        <v>478</v>
      </c>
      <c r="Y298" s="32"/>
    </row>
    <row r="299" spans="1:25" ht="33" customHeight="1" thickBot="1">
      <c r="A299" s="31">
        <v>296</v>
      </c>
      <c r="B299" s="311"/>
      <c r="C299" s="311"/>
      <c r="D299" s="311"/>
      <c r="E299" s="311"/>
      <c r="F299" s="315"/>
      <c r="G299" s="313"/>
      <c r="H299" s="275" t="s">
        <v>2947</v>
      </c>
      <c r="I299" s="217">
        <v>1500</v>
      </c>
      <c r="J299" s="275" t="s">
        <v>3219</v>
      </c>
      <c r="K299" s="33">
        <v>3</v>
      </c>
      <c r="L299" s="275" t="s">
        <v>3219</v>
      </c>
      <c r="M299" s="272" t="s">
        <v>39</v>
      </c>
      <c r="N299" s="40">
        <v>20</v>
      </c>
      <c r="O299" s="40">
        <v>1</v>
      </c>
      <c r="P299" s="40">
        <v>20</v>
      </c>
      <c r="Q299" s="40">
        <v>1</v>
      </c>
      <c r="R299" s="35">
        <v>8</v>
      </c>
      <c r="S299" s="36">
        <v>0</v>
      </c>
      <c r="T299" s="217">
        <v>15</v>
      </c>
      <c r="U299" s="217">
        <v>15</v>
      </c>
      <c r="V299" s="32" t="s">
        <v>477</v>
      </c>
      <c r="W299" s="32" t="s">
        <v>126</v>
      </c>
      <c r="X299" s="37" t="s">
        <v>478</v>
      </c>
      <c r="Y299" s="32"/>
    </row>
    <row r="300" spans="1:25" ht="22.5" customHeight="1" thickBot="1">
      <c r="A300" s="31">
        <v>297</v>
      </c>
      <c r="B300" s="311"/>
      <c r="C300" s="311"/>
      <c r="D300" s="311"/>
      <c r="E300" s="311"/>
      <c r="F300" s="315"/>
      <c r="G300" s="313"/>
      <c r="H300" s="275" t="s">
        <v>2990</v>
      </c>
      <c r="I300" s="217">
        <v>1440</v>
      </c>
      <c r="J300" s="275" t="s">
        <v>2991</v>
      </c>
      <c r="K300" s="33">
        <v>3</v>
      </c>
      <c r="L300" s="275" t="s">
        <v>2991</v>
      </c>
      <c r="M300" s="272" t="s">
        <v>2924</v>
      </c>
      <c r="N300" s="40">
        <v>1</v>
      </c>
      <c r="O300" s="40">
        <v>1</v>
      </c>
      <c r="P300" s="40">
        <v>1000</v>
      </c>
      <c r="Q300" s="40">
        <v>1</v>
      </c>
      <c r="R300" s="35">
        <v>9</v>
      </c>
      <c r="S300" s="36">
        <v>0</v>
      </c>
      <c r="T300" s="217">
        <v>10</v>
      </c>
      <c r="U300" s="217">
        <v>10</v>
      </c>
      <c r="V300" s="32" t="s">
        <v>3024</v>
      </c>
      <c r="W300" s="32" t="s">
        <v>126</v>
      </c>
      <c r="X300" s="37" t="s">
        <v>478</v>
      </c>
      <c r="Y300" s="32"/>
    </row>
    <row r="301" spans="1:25" ht="36.75" thickBot="1">
      <c r="A301" s="31">
        <v>298</v>
      </c>
      <c r="B301" s="311"/>
      <c r="C301" s="311"/>
      <c r="D301" s="311"/>
      <c r="E301" s="311"/>
      <c r="F301" s="315"/>
      <c r="G301" s="313"/>
      <c r="H301" s="275" t="s">
        <v>3249</v>
      </c>
      <c r="I301" s="217">
        <v>46200</v>
      </c>
      <c r="J301" s="275" t="s">
        <v>3250</v>
      </c>
      <c r="K301" s="33">
        <v>3</v>
      </c>
      <c r="L301" s="275" t="s">
        <v>3250</v>
      </c>
      <c r="M301" s="272" t="s">
        <v>2924</v>
      </c>
      <c r="N301" s="40">
        <v>1</v>
      </c>
      <c r="O301" s="40">
        <v>1</v>
      </c>
      <c r="P301" s="40">
        <v>10000</v>
      </c>
      <c r="Q301" s="40">
        <v>1</v>
      </c>
      <c r="R301" s="35">
        <v>10</v>
      </c>
      <c r="S301" s="36">
        <v>0</v>
      </c>
      <c r="T301" s="217">
        <v>3</v>
      </c>
      <c r="U301" s="217">
        <v>3</v>
      </c>
      <c r="V301" s="32" t="s">
        <v>477</v>
      </c>
      <c r="W301" s="32" t="s">
        <v>126</v>
      </c>
      <c r="X301" s="37" t="s">
        <v>478</v>
      </c>
      <c r="Y301" s="32"/>
    </row>
    <row r="302" spans="1:25" ht="35.25" customHeight="1" thickBot="1">
      <c r="A302" s="31">
        <v>299</v>
      </c>
      <c r="B302" s="311"/>
      <c r="C302" s="311"/>
      <c r="D302" s="311"/>
      <c r="E302" s="311"/>
      <c r="F302" s="315"/>
      <c r="G302" s="314"/>
      <c r="H302" s="275" t="s">
        <v>3061</v>
      </c>
      <c r="I302" s="217">
        <v>46300</v>
      </c>
      <c r="J302" s="275" t="s">
        <v>3062</v>
      </c>
      <c r="K302" s="33">
        <v>3</v>
      </c>
      <c r="L302" s="275" t="s">
        <v>3062</v>
      </c>
      <c r="M302" s="272" t="s">
        <v>3053</v>
      </c>
      <c r="N302" s="40">
        <v>1</v>
      </c>
      <c r="O302" s="40">
        <v>1</v>
      </c>
      <c r="P302" s="40">
        <v>100</v>
      </c>
      <c r="Q302" s="40">
        <v>1</v>
      </c>
      <c r="R302" s="35">
        <v>11</v>
      </c>
      <c r="S302" s="36">
        <v>0</v>
      </c>
      <c r="T302" s="217">
        <v>2</v>
      </c>
      <c r="U302" s="217">
        <v>2</v>
      </c>
      <c r="V302" s="32" t="s">
        <v>3156</v>
      </c>
      <c r="W302" s="32" t="s">
        <v>126</v>
      </c>
      <c r="X302" s="37" t="s">
        <v>478</v>
      </c>
      <c r="Y302" s="32"/>
    </row>
    <row r="303" spans="1:25" ht="39.75" customHeight="1" thickBot="1">
      <c r="A303" s="31">
        <v>300</v>
      </c>
      <c r="B303" s="311"/>
      <c r="C303" s="311"/>
      <c r="D303" s="311" t="s">
        <v>472</v>
      </c>
      <c r="E303" s="311" t="s">
        <v>682</v>
      </c>
      <c r="F303" s="311" t="s">
        <v>3251</v>
      </c>
      <c r="G303" s="312">
        <v>204765</v>
      </c>
      <c r="H303" s="274" t="s">
        <v>2954</v>
      </c>
      <c r="I303" s="273">
        <v>50110</v>
      </c>
      <c r="J303" s="274" t="s">
        <v>3083</v>
      </c>
      <c r="K303" s="33">
        <v>3</v>
      </c>
      <c r="L303" s="274" t="s">
        <v>3083</v>
      </c>
      <c r="M303" s="271" t="s">
        <v>2932</v>
      </c>
      <c r="N303" s="40">
        <v>2</v>
      </c>
      <c r="O303" s="40">
        <v>2</v>
      </c>
      <c r="P303" s="40">
        <v>200</v>
      </c>
      <c r="Q303" s="40">
        <v>2</v>
      </c>
      <c r="R303" s="35">
        <v>1</v>
      </c>
      <c r="S303" s="36">
        <v>0</v>
      </c>
      <c r="T303" s="273">
        <v>6</v>
      </c>
      <c r="U303" s="273">
        <v>6</v>
      </c>
      <c r="V303" s="32" t="s">
        <v>3075</v>
      </c>
      <c r="W303" s="32" t="s">
        <v>483</v>
      </c>
      <c r="X303" s="37" t="s">
        <v>478</v>
      </c>
      <c r="Y303" s="32"/>
    </row>
    <row r="304" spans="1:25" ht="34.5" customHeight="1" thickBot="1">
      <c r="A304" s="31">
        <v>301</v>
      </c>
      <c r="B304" s="311"/>
      <c r="C304" s="311"/>
      <c r="D304" s="311"/>
      <c r="E304" s="311"/>
      <c r="F304" s="311"/>
      <c r="G304" s="313"/>
      <c r="H304" s="275" t="s">
        <v>3063</v>
      </c>
      <c r="I304" s="217">
        <v>1130</v>
      </c>
      <c r="J304" s="275" t="s">
        <v>3119</v>
      </c>
      <c r="K304" s="33">
        <v>3</v>
      </c>
      <c r="L304" s="275" t="s">
        <v>3119</v>
      </c>
      <c r="M304" s="272" t="s">
        <v>2924</v>
      </c>
      <c r="N304" s="40">
        <v>3</v>
      </c>
      <c r="O304" s="40">
        <v>3</v>
      </c>
      <c r="P304" s="40">
        <v>200</v>
      </c>
      <c r="Q304" s="40">
        <v>3</v>
      </c>
      <c r="R304" s="35">
        <v>2</v>
      </c>
      <c r="S304" s="36">
        <v>0</v>
      </c>
      <c r="T304" s="217">
        <v>12</v>
      </c>
      <c r="U304" s="217">
        <v>12</v>
      </c>
      <c r="V304" s="32" t="s">
        <v>3024</v>
      </c>
      <c r="W304" s="32" t="s">
        <v>126</v>
      </c>
      <c r="X304" s="37" t="s">
        <v>478</v>
      </c>
      <c r="Y304" s="32"/>
    </row>
    <row r="305" spans="1:25" ht="27" customHeight="1" thickBot="1">
      <c r="A305" s="31">
        <v>302</v>
      </c>
      <c r="B305" s="311"/>
      <c r="C305" s="311"/>
      <c r="D305" s="311"/>
      <c r="E305" s="311"/>
      <c r="F305" s="311"/>
      <c r="G305" s="313"/>
      <c r="H305" s="275" t="s">
        <v>3252</v>
      </c>
      <c r="I305" s="217">
        <v>1500</v>
      </c>
      <c r="J305" s="275" t="s">
        <v>3253</v>
      </c>
      <c r="K305" s="33">
        <v>4</v>
      </c>
      <c r="L305" s="275" t="s">
        <v>3253</v>
      </c>
      <c r="M305" s="272" t="s">
        <v>722</v>
      </c>
      <c r="N305" s="40">
        <v>600</v>
      </c>
      <c r="O305" s="40">
        <v>1</v>
      </c>
      <c r="P305" s="40">
        <v>600</v>
      </c>
      <c r="Q305" s="40">
        <v>1</v>
      </c>
      <c r="R305" s="35">
        <v>3</v>
      </c>
      <c r="S305" s="36">
        <v>0</v>
      </c>
      <c r="T305" s="217">
        <v>20</v>
      </c>
      <c r="U305" s="217">
        <v>20</v>
      </c>
      <c r="V305" s="32" t="s">
        <v>3045</v>
      </c>
      <c r="W305" s="32" t="s">
        <v>126</v>
      </c>
      <c r="X305" s="37" t="s">
        <v>478</v>
      </c>
      <c r="Y305" s="32"/>
    </row>
    <row r="306" spans="1:25" ht="33" customHeight="1" thickBot="1">
      <c r="A306" s="31">
        <v>303</v>
      </c>
      <c r="B306" s="311"/>
      <c r="C306" s="311"/>
      <c r="D306" s="311"/>
      <c r="E306" s="311"/>
      <c r="F306" s="311"/>
      <c r="G306" s="313"/>
      <c r="H306" s="275" t="s">
        <v>3148</v>
      </c>
      <c r="I306" s="217">
        <v>52100</v>
      </c>
      <c r="J306" s="275" t="s">
        <v>3149</v>
      </c>
      <c r="K306" s="33">
        <v>3</v>
      </c>
      <c r="L306" s="275" t="s">
        <v>3149</v>
      </c>
      <c r="M306" s="272" t="s">
        <v>2924</v>
      </c>
      <c r="N306" s="40">
        <v>1</v>
      </c>
      <c r="O306" s="40">
        <v>1</v>
      </c>
      <c r="P306" s="40">
        <v>2000</v>
      </c>
      <c r="Q306" s="40">
        <v>1</v>
      </c>
      <c r="R306" s="35">
        <v>4</v>
      </c>
      <c r="S306" s="36">
        <v>0</v>
      </c>
      <c r="T306" s="217">
        <v>10</v>
      </c>
      <c r="U306" s="217">
        <v>10</v>
      </c>
      <c r="V306" s="32" t="s">
        <v>3024</v>
      </c>
      <c r="W306" s="32" t="s">
        <v>126</v>
      </c>
      <c r="X306" s="37" t="s">
        <v>478</v>
      </c>
      <c r="Y306" s="32"/>
    </row>
    <row r="307" spans="1:25" ht="31.5" customHeight="1" thickBot="1">
      <c r="A307" s="31">
        <v>304</v>
      </c>
      <c r="B307" s="311"/>
      <c r="C307" s="311"/>
      <c r="D307" s="311"/>
      <c r="E307" s="311"/>
      <c r="F307" s="311"/>
      <c r="G307" s="313"/>
      <c r="H307" s="275" t="s">
        <v>3213</v>
      </c>
      <c r="I307" s="217">
        <v>3220</v>
      </c>
      <c r="J307" s="275" t="s">
        <v>3254</v>
      </c>
      <c r="K307" s="33">
        <v>3</v>
      </c>
      <c r="L307" s="275" t="s">
        <v>3254</v>
      </c>
      <c r="M307" s="272" t="s">
        <v>2618</v>
      </c>
      <c r="N307" s="40">
        <v>2</v>
      </c>
      <c r="O307" s="40">
        <v>2</v>
      </c>
      <c r="P307" s="40">
        <v>100</v>
      </c>
      <c r="Q307" s="40">
        <v>2</v>
      </c>
      <c r="R307" s="35">
        <v>5</v>
      </c>
      <c r="S307" s="36">
        <v>0</v>
      </c>
      <c r="T307" s="217">
        <v>8</v>
      </c>
      <c r="U307" s="217">
        <v>8</v>
      </c>
      <c r="V307" s="32" t="s">
        <v>3045</v>
      </c>
      <c r="W307" s="32" t="s">
        <v>126</v>
      </c>
      <c r="X307" s="37" t="s">
        <v>478</v>
      </c>
      <c r="Y307" s="32"/>
    </row>
    <row r="308" spans="1:25" ht="32.25" thickBot="1">
      <c r="A308" s="31">
        <v>305</v>
      </c>
      <c r="B308" s="311"/>
      <c r="C308" s="311"/>
      <c r="D308" s="311"/>
      <c r="E308" s="311"/>
      <c r="F308" s="311"/>
      <c r="G308" s="313"/>
      <c r="H308" s="275" t="s">
        <v>808</v>
      </c>
      <c r="I308" s="217">
        <v>1490</v>
      </c>
      <c r="J308" s="275" t="s">
        <v>3013</v>
      </c>
      <c r="K308" s="33">
        <v>2</v>
      </c>
      <c r="L308" s="275" t="s">
        <v>3013</v>
      </c>
      <c r="M308" s="272" t="s">
        <v>40</v>
      </c>
      <c r="N308" s="40">
        <v>1000</v>
      </c>
      <c r="O308" s="40">
        <v>1</v>
      </c>
      <c r="P308" s="40">
        <v>1000</v>
      </c>
      <c r="Q308" s="40">
        <v>1</v>
      </c>
      <c r="R308" s="35">
        <v>6</v>
      </c>
      <c r="S308" s="36">
        <v>0</v>
      </c>
      <c r="T308" s="217">
        <v>4</v>
      </c>
      <c r="U308" s="217">
        <v>4</v>
      </c>
      <c r="V308" s="32" t="s">
        <v>477</v>
      </c>
      <c r="W308" s="32" t="s">
        <v>126</v>
      </c>
      <c r="X308" s="37" t="s">
        <v>478</v>
      </c>
      <c r="Y308" s="32"/>
    </row>
    <row r="309" spans="1:25" ht="34.5" customHeight="1" thickBot="1">
      <c r="A309" s="31">
        <v>306</v>
      </c>
      <c r="B309" s="311"/>
      <c r="C309" s="311"/>
      <c r="D309" s="311"/>
      <c r="E309" s="311"/>
      <c r="F309" s="311"/>
      <c r="G309" s="313"/>
      <c r="H309" s="275" t="s">
        <v>2999</v>
      </c>
      <c r="I309" s="217">
        <v>13931</v>
      </c>
      <c r="J309" s="275" t="s">
        <v>3000</v>
      </c>
      <c r="K309" s="33">
        <v>3</v>
      </c>
      <c r="L309" s="275" t="s">
        <v>3000</v>
      </c>
      <c r="M309" s="272" t="s">
        <v>2924</v>
      </c>
      <c r="N309" s="40">
        <v>1</v>
      </c>
      <c r="O309" s="40">
        <v>1</v>
      </c>
      <c r="P309" s="40">
        <v>10</v>
      </c>
      <c r="Q309" s="40">
        <v>1</v>
      </c>
      <c r="R309" s="35">
        <v>7</v>
      </c>
      <c r="S309" s="36">
        <v>0</v>
      </c>
      <c r="T309" s="217">
        <v>5</v>
      </c>
      <c r="U309" s="217">
        <v>5</v>
      </c>
      <c r="V309" s="32" t="s">
        <v>3215</v>
      </c>
      <c r="W309" s="32" t="s">
        <v>125</v>
      </c>
      <c r="X309" s="37" t="s">
        <v>478</v>
      </c>
      <c r="Y309" s="32"/>
    </row>
    <row r="310" spans="1:25" ht="35.25" customHeight="1" thickBot="1">
      <c r="A310" s="31">
        <v>307</v>
      </c>
      <c r="B310" s="311"/>
      <c r="C310" s="311"/>
      <c r="D310" s="311"/>
      <c r="E310" s="311"/>
      <c r="F310" s="311"/>
      <c r="G310" s="313"/>
      <c r="H310" s="275" t="s">
        <v>3001</v>
      </c>
      <c r="I310" s="217">
        <v>14301</v>
      </c>
      <c r="J310" s="275" t="s">
        <v>3255</v>
      </c>
      <c r="K310" s="33">
        <v>3</v>
      </c>
      <c r="L310" s="275" t="s">
        <v>3255</v>
      </c>
      <c r="M310" s="272" t="s">
        <v>2924</v>
      </c>
      <c r="N310" s="40">
        <v>1</v>
      </c>
      <c r="O310" s="40">
        <v>1</v>
      </c>
      <c r="P310" s="40">
        <v>1000</v>
      </c>
      <c r="Q310" s="40">
        <v>1</v>
      </c>
      <c r="R310" s="35">
        <v>8</v>
      </c>
      <c r="S310" s="36">
        <v>0</v>
      </c>
      <c r="T310" s="217">
        <v>5</v>
      </c>
      <c r="U310" s="217">
        <v>5</v>
      </c>
      <c r="V310" s="32" t="s">
        <v>3215</v>
      </c>
      <c r="W310" s="32" t="s">
        <v>125</v>
      </c>
      <c r="X310" s="37" t="s">
        <v>478</v>
      </c>
      <c r="Y310" s="32"/>
    </row>
    <row r="311" spans="1:25" ht="37.5" customHeight="1" thickBot="1">
      <c r="A311" s="31">
        <v>308</v>
      </c>
      <c r="B311" s="311"/>
      <c r="C311" s="311"/>
      <c r="D311" s="311"/>
      <c r="E311" s="311"/>
      <c r="F311" s="311"/>
      <c r="G311" s="313"/>
      <c r="H311" s="275" t="s">
        <v>3088</v>
      </c>
      <c r="I311" s="217">
        <v>1440</v>
      </c>
      <c r="J311" s="275" t="s">
        <v>3089</v>
      </c>
      <c r="K311" s="33">
        <v>2</v>
      </c>
      <c r="L311" s="275" t="s">
        <v>3089</v>
      </c>
      <c r="M311" s="272" t="s">
        <v>2780</v>
      </c>
      <c r="N311" s="40">
        <v>200</v>
      </c>
      <c r="O311" s="40">
        <v>1</v>
      </c>
      <c r="P311" s="40">
        <v>200</v>
      </c>
      <c r="Q311" s="40">
        <v>1</v>
      </c>
      <c r="R311" s="35">
        <v>9</v>
      </c>
      <c r="S311" s="36">
        <v>0</v>
      </c>
      <c r="T311" s="217">
        <v>6</v>
      </c>
      <c r="U311" s="217">
        <v>6</v>
      </c>
      <c r="V311" s="32" t="s">
        <v>3024</v>
      </c>
      <c r="W311" s="32" t="s">
        <v>126</v>
      </c>
      <c r="X311" s="37" t="s">
        <v>478</v>
      </c>
      <c r="Y311" s="32"/>
    </row>
    <row r="312" spans="1:25" ht="40.5" customHeight="1" thickBot="1">
      <c r="A312" s="31">
        <v>309</v>
      </c>
      <c r="B312" s="311"/>
      <c r="C312" s="311"/>
      <c r="D312" s="311"/>
      <c r="E312" s="311"/>
      <c r="F312" s="311"/>
      <c r="G312" s="313"/>
      <c r="H312" s="275" t="s">
        <v>3090</v>
      </c>
      <c r="I312" s="217">
        <v>1412</v>
      </c>
      <c r="J312" s="275" t="s">
        <v>3230</v>
      </c>
      <c r="K312" s="33">
        <v>2</v>
      </c>
      <c r="L312" s="275" t="s">
        <v>3230</v>
      </c>
      <c r="M312" s="272" t="s">
        <v>2780</v>
      </c>
      <c r="N312" s="40">
        <v>75</v>
      </c>
      <c r="O312" s="40">
        <v>1</v>
      </c>
      <c r="P312" s="40">
        <v>75</v>
      </c>
      <c r="Q312" s="40">
        <v>1</v>
      </c>
      <c r="R312" s="35">
        <v>10</v>
      </c>
      <c r="S312" s="36">
        <v>0</v>
      </c>
      <c r="T312" s="217">
        <v>6</v>
      </c>
      <c r="U312" s="217">
        <v>6</v>
      </c>
      <c r="V312" s="32" t="s">
        <v>3024</v>
      </c>
      <c r="W312" s="32" t="s">
        <v>126</v>
      </c>
      <c r="X312" s="37" t="s">
        <v>478</v>
      </c>
      <c r="Y312" s="32"/>
    </row>
    <row r="313" spans="1:25" ht="36" customHeight="1" thickBot="1">
      <c r="A313" s="31">
        <v>310</v>
      </c>
      <c r="B313" s="311"/>
      <c r="C313" s="311"/>
      <c r="D313" s="311" t="s">
        <v>472</v>
      </c>
      <c r="E313" s="311" t="s">
        <v>682</v>
      </c>
      <c r="F313" s="311" t="s">
        <v>3256</v>
      </c>
      <c r="G313" s="312">
        <v>204940</v>
      </c>
      <c r="H313" s="274" t="s">
        <v>3252</v>
      </c>
      <c r="I313" s="273">
        <v>1500</v>
      </c>
      <c r="J313" s="274" t="s">
        <v>3253</v>
      </c>
      <c r="K313" s="33">
        <v>4</v>
      </c>
      <c r="L313" s="274" t="s">
        <v>3253</v>
      </c>
      <c r="M313" s="271" t="s">
        <v>722</v>
      </c>
      <c r="N313" s="40">
        <v>600</v>
      </c>
      <c r="O313" s="40">
        <v>1</v>
      </c>
      <c r="P313" s="40">
        <v>600</v>
      </c>
      <c r="Q313" s="40">
        <v>1</v>
      </c>
      <c r="R313" s="35">
        <v>1</v>
      </c>
      <c r="S313" s="36">
        <v>0</v>
      </c>
      <c r="T313" s="273">
        <v>15</v>
      </c>
      <c r="U313" s="273">
        <v>15</v>
      </c>
      <c r="V313" s="32" t="s">
        <v>3045</v>
      </c>
      <c r="W313" s="32" t="s">
        <v>126</v>
      </c>
      <c r="X313" s="37" t="s">
        <v>478</v>
      </c>
      <c r="Y313" s="32"/>
    </row>
    <row r="314" spans="1:25" ht="35.25" customHeight="1" thickBot="1">
      <c r="A314" s="31">
        <v>311</v>
      </c>
      <c r="B314" s="311"/>
      <c r="C314" s="311"/>
      <c r="D314" s="311"/>
      <c r="E314" s="311"/>
      <c r="F314" s="311"/>
      <c r="G314" s="313"/>
      <c r="H314" s="275" t="s">
        <v>2947</v>
      </c>
      <c r="I314" s="217">
        <v>1500</v>
      </c>
      <c r="J314" s="275" t="s">
        <v>3219</v>
      </c>
      <c r="K314" s="33">
        <v>3</v>
      </c>
      <c r="L314" s="275" t="s">
        <v>3219</v>
      </c>
      <c r="M314" s="272" t="s">
        <v>39</v>
      </c>
      <c r="N314" s="40">
        <v>20</v>
      </c>
      <c r="O314" s="40">
        <v>1</v>
      </c>
      <c r="P314" s="40">
        <v>20</v>
      </c>
      <c r="Q314" s="40">
        <v>1</v>
      </c>
      <c r="R314" s="35">
        <v>2</v>
      </c>
      <c r="S314" s="36">
        <v>0</v>
      </c>
      <c r="T314" s="217">
        <v>15</v>
      </c>
      <c r="U314" s="217">
        <v>15</v>
      </c>
      <c r="V314" s="32" t="s">
        <v>477</v>
      </c>
      <c r="W314" s="32" t="s">
        <v>126</v>
      </c>
      <c r="X314" s="37" t="s">
        <v>478</v>
      </c>
      <c r="Y314" s="32"/>
    </row>
    <row r="315" spans="1:25" ht="31.5" customHeight="1" thickBot="1">
      <c r="A315" s="31">
        <v>312</v>
      </c>
      <c r="B315" s="311"/>
      <c r="C315" s="311"/>
      <c r="D315" s="311"/>
      <c r="E315" s="311"/>
      <c r="F315" s="311"/>
      <c r="G315" s="313"/>
      <c r="H315" s="275" t="s">
        <v>3088</v>
      </c>
      <c r="I315" s="217">
        <v>1440</v>
      </c>
      <c r="J315" s="275" t="s">
        <v>3089</v>
      </c>
      <c r="K315" s="33">
        <v>2</v>
      </c>
      <c r="L315" s="275" t="s">
        <v>3089</v>
      </c>
      <c r="M315" s="272" t="s">
        <v>2780</v>
      </c>
      <c r="N315" s="40">
        <v>200</v>
      </c>
      <c r="O315" s="40">
        <v>1</v>
      </c>
      <c r="P315" s="40">
        <v>200</v>
      </c>
      <c r="Q315" s="40">
        <v>1</v>
      </c>
      <c r="R315" s="35">
        <v>3</v>
      </c>
      <c r="S315" s="36">
        <v>0</v>
      </c>
      <c r="T315" s="217">
        <v>6</v>
      </c>
      <c r="U315" s="217">
        <v>6</v>
      </c>
      <c r="V315" s="32" t="s">
        <v>3024</v>
      </c>
      <c r="W315" s="32" t="s">
        <v>126</v>
      </c>
      <c r="X315" s="37" t="s">
        <v>478</v>
      </c>
      <c r="Y315" s="32"/>
    </row>
    <row r="316" spans="1:25" ht="30" customHeight="1" thickBot="1">
      <c r="A316" s="31">
        <v>313</v>
      </c>
      <c r="B316" s="311"/>
      <c r="C316" s="311"/>
      <c r="D316" s="311"/>
      <c r="E316" s="311"/>
      <c r="F316" s="311"/>
      <c r="G316" s="313"/>
      <c r="H316" s="275" t="s">
        <v>3090</v>
      </c>
      <c r="I316" s="217">
        <v>1412</v>
      </c>
      <c r="J316" s="275" t="s">
        <v>3091</v>
      </c>
      <c r="K316" s="33">
        <v>2</v>
      </c>
      <c r="L316" s="275" t="s">
        <v>3091</v>
      </c>
      <c r="M316" s="272" t="s">
        <v>2780</v>
      </c>
      <c r="N316" s="40">
        <v>75</v>
      </c>
      <c r="O316" s="40">
        <v>1</v>
      </c>
      <c r="P316" s="40">
        <v>75</v>
      </c>
      <c r="Q316" s="40">
        <v>1</v>
      </c>
      <c r="R316" s="35">
        <v>4</v>
      </c>
      <c r="S316" s="36">
        <v>0</v>
      </c>
      <c r="T316" s="217">
        <v>6</v>
      </c>
      <c r="U316" s="217">
        <v>6</v>
      </c>
      <c r="V316" s="32" t="s">
        <v>3024</v>
      </c>
      <c r="W316" s="32" t="s">
        <v>126</v>
      </c>
      <c r="X316" s="37" t="s">
        <v>478</v>
      </c>
      <c r="Y316" s="32"/>
    </row>
    <row r="317" spans="1:25" ht="31.5" customHeight="1" thickBot="1">
      <c r="A317" s="31">
        <v>314</v>
      </c>
      <c r="B317" s="311"/>
      <c r="C317" s="311"/>
      <c r="D317" s="311"/>
      <c r="E317" s="311"/>
      <c r="F317" s="311"/>
      <c r="G317" s="313"/>
      <c r="H317" s="275" t="s">
        <v>3213</v>
      </c>
      <c r="I317" s="217">
        <v>3220</v>
      </c>
      <c r="J317" s="275" t="s">
        <v>3257</v>
      </c>
      <c r="K317" s="33">
        <v>3</v>
      </c>
      <c r="L317" s="275" t="s">
        <v>3257</v>
      </c>
      <c r="M317" s="272" t="s">
        <v>2618</v>
      </c>
      <c r="N317" s="40">
        <v>5</v>
      </c>
      <c r="O317" s="40">
        <v>5</v>
      </c>
      <c r="P317" s="40">
        <v>5</v>
      </c>
      <c r="Q317" s="40">
        <v>5</v>
      </c>
      <c r="R317" s="35">
        <v>5</v>
      </c>
      <c r="S317" s="36">
        <v>0</v>
      </c>
      <c r="T317" s="217">
        <v>15</v>
      </c>
      <c r="U317" s="217">
        <v>15</v>
      </c>
      <c r="V317" s="32" t="s">
        <v>3045</v>
      </c>
      <c r="W317" s="32" t="s">
        <v>126</v>
      </c>
      <c r="X317" s="37" t="s">
        <v>478</v>
      </c>
      <c r="Y317" s="32"/>
    </row>
    <row r="318" spans="1:25" ht="29.25" customHeight="1" thickBot="1">
      <c r="A318" s="31">
        <v>315</v>
      </c>
      <c r="B318" s="311"/>
      <c r="C318" s="311"/>
      <c r="D318" s="311"/>
      <c r="E318" s="311"/>
      <c r="F318" s="311"/>
      <c r="G318" s="313"/>
      <c r="H318" s="275" t="s">
        <v>3063</v>
      </c>
      <c r="I318" s="217">
        <v>1130</v>
      </c>
      <c r="J318" s="275" t="s">
        <v>3119</v>
      </c>
      <c r="K318" s="33">
        <v>3</v>
      </c>
      <c r="L318" s="275" t="s">
        <v>3119</v>
      </c>
      <c r="M318" s="272" t="s">
        <v>2924</v>
      </c>
      <c r="N318" s="40">
        <v>3</v>
      </c>
      <c r="O318" s="40">
        <v>3</v>
      </c>
      <c r="P318" s="40">
        <v>200</v>
      </c>
      <c r="Q318" s="40">
        <v>3</v>
      </c>
      <c r="R318" s="35">
        <v>6</v>
      </c>
      <c r="S318" s="36">
        <v>0</v>
      </c>
      <c r="T318" s="217">
        <v>12</v>
      </c>
      <c r="U318" s="217">
        <v>12</v>
      </c>
      <c r="V318" s="32" t="s">
        <v>3024</v>
      </c>
      <c r="W318" s="32" t="s">
        <v>126</v>
      </c>
      <c r="X318" s="37" t="s">
        <v>478</v>
      </c>
      <c r="Y318" s="32"/>
    </row>
    <row r="319" spans="1:25" ht="36.75" customHeight="1" thickBot="1">
      <c r="A319" s="31">
        <v>316</v>
      </c>
      <c r="B319" s="311"/>
      <c r="C319" s="311"/>
      <c r="D319" s="311"/>
      <c r="E319" s="311"/>
      <c r="F319" s="311"/>
      <c r="G319" s="313"/>
      <c r="H319" s="275" t="s">
        <v>2999</v>
      </c>
      <c r="I319" s="217">
        <v>13931</v>
      </c>
      <c r="J319" s="275" t="s">
        <v>3000</v>
      </c>
      <c r="K319" s="33">
        <v>3</v>
      </c>
      <c r="L319" s="275" t="s">
        <v>3000</v>
      </c>
      <c r="M319" s="272" t="s">
        <v>2924</v>
      </c>
      <c r="N319" s="40">
        <v>1</v>
      </c>
      <c r="O319" s="40">
        <v>1</v>
      </c>
      <c r="P319" s="40">
        <v>10</v>
      </c>
      <c r="Q319" s="40">
        <v>1</v>
      </c>
      <c r="R319" s="35">
        <v>7</v>
      </c>
      <c r="S319" s="36">
        <v>0</v>
      </c>
      <c r="T319" s="217">
        <v>5</v>
      </c>
      <c r="U319" s="217">
        <v>5</v>
      </c>
      <c r="V319" s="32" t="s">
        <v>3075</v>
      </c>
      <c r="W319" s="32" t="s">
        <v>125</v>
      </c>
      <c r="X319" s="37" t="s">
        <v>478</v>
      </c>
      <c r="Y319" s="32"/>
    </row>
    <row r="320" spans="1:25" ht="38.25" customHeight="1" thickBot="1">
      <c r="A320" s="31">
        <v>317</v>
      </c>
      <c r="B320" s="311"/>
      <c r="C320" s="311"/>
      <c r="D320" s="311"/>
      <c r="E320" s="311"/>
      <c r="F320" s="311"/>
      <c r="G320" s="313"/>
      <c r="H320" s="275" t="s">
        <v>3247</v>
      </c>
      <c r="I320" s="217">
        <v>10303</v>
      </c>
      <c r="J320" s="275" t="s">
        <v>3248</v>
      </c>
      <c r="K320" s="33">
        <v>3</v>
      </c>
      <c r="L320" s="275" t="s">
        <v>3248</v>
      </c>
      <c r="M320" s="272" t="s">
        <v>2924</v>
      </c>
      <c r="N320" s="40">
        <v>1</v>
      </c>
      <c r="O320" s="40">
        <v>1</v>
      </c>
      <c r="P320" s="40">
        <v>100</v>
      </c>
      <c r="Q320" s="40">
        <v>1</v>
      </c>
      <c r="R320" s="35">
        <v>8</v>
      </c>
      <c r="S320" s="36">
        <v>0</v>
      </c>
      <c r="T320" s="217">
        <v>4</v>
      </c>
      <c r="U320" s="217">
        <v>4</v>
      </c>
      <c r="V320" s="32" t="s">
        <v>3024</v>
      </c>
      <c r="W320" s="32" t="s">
        <v>126</v>
      </c>
      <c r="X320" s="37" t="s">
        <v>478</v>
      </c>
      <c r="Y320" s="32"/>
    </row>
    <row r="321" spans="1:25" ht="33.75" customHeight="1" thickBot="1">
      <c r="A321" s="31">
        <v>318</v>
      </c>
      <c r="B321" s="311"/>
      <c r="C321" s="311"/>
      <c r="D321" s="311" t="s">
        <v>3258</v>
      </c>
      <c r="E321" s="311" t="s">
        <v>3259</v>
      </c>
      <c r="F321" s="311" t="s">
        <v>3260</v>
      </c>
      <c r="G321" s="312">
        <v>204979</v>
      </c>
      <c r="H321" s="274" t="s">
        <v>3088</v>
      </c>
      <c r="I321" s="273">
        <v>1440</v>
      </c>
      <c r="J321" s="274" t="s">
        <v>3089</v>
      </c>
      <c r="K321" s="33">
        <v>2</v>
      </c>
      <c r="L321" s="274" t="s">
        <v>3089</v>
      </c>
      <c r="M321" s="271" t="s">
        <v>2780</v>
      </c>
      <c r="N321" s="40">
        <v>200</v>
      </c>
      <c r="O321" s="40">
        <v>1</v>
      </c>
      <c r="P321" s="40">
        <v>200</v>
      </c>
      <c r="Q321" s="40">
        <v>1</v>
      </c>
      <c r="R321" s="35">
        <v>1</v>
      </c>
      <c r="S321" s="36">
        <v>0</v>
      </c>
      <c r="T321" s="273">
        <v>6</v>
      </c>
      <c r="U321" s="273">
        <v>6</v>
      </c>
      <c r="V321" s="32" t="s">
        <v>3024</v>
      </c>
      <c r="W321" s="32" t="s">
        <v>126</v>
      </c>
      <c r="X321" s="37" t="s">
        <v>478</v>
      </c>
      <c r="Y321" s="32"/>
    </row>
    <row r="322" spans="1:25" ht="31.5" customHeight="1" thickBot="1">
      <c r="A322" s="31">
        <v>319</v>
      </c>
      <c r="B322" s="311"/>
      <c r="C322" s="311"/>
      <c r="D322" s="311"/>
      <c r="E322" s="311"/>
      <c r="F322" s="311"/>
      <c r="G322" s="313"/>
      <c r="H322" s="275" t="s">
        <v>3090</v>
      </c>
      <c r="I322" s="217">
        <v>1412</v>
      </c>
      <c r="J322" s="275" t="s">
        <v>3091</v>
      </c>
      <c r="K322" s="33">
        <v>2</v>
      </c>
      <c r="L322" s="275" t="s">
        <v>3091</v>
      </c>
      <c r="M322" s="272" t="s">
        <v>2780</v>
      </c>
      <c r="N322" s="40">
        <v>75</v>
      </c>
      <c r="O322" s="40">
        <v>1</v>
      </c>
      <c r="P322" s="40">
        <v>75</v>
      </c>
      <c r="Q322" s="40">
        <v>1</v>
      </c>
      <c r="R322" s="35">
        <v>2</v>
      </c>
      <c r="S322" s="36">
        <v>0</v>
      </c>
      <c r="T322" s="217">
        <v>6</v>
      </c>
      <c r="U322" s="217">
        <v>6</v>
      </c>
      <c r="V322" s="32" t="s">
        <v>3024</v>
      </c>
      <c r="W322" s="32" t="s">
        <v>126</v>
      </c>
      <c r="X322" s="37" t="s">
        <v>478</v>
      </c>
      <c r="Y322" s="32"/>
    </row>
    <row r="323" spans="1:25" ht="31.5" customHeight="1" thickBot="1">
      <c r="A323" s="31">
        <v>320</v>
      </c>
      <c r="B323" s="311"/>
      <c r="C323" s="311"/>
      <c r="D323" s="311"/>
      <c r="E323" s="311"/>
      <c r="F323" s="311"/>
      <c r="G323" s="313"/>
      <c r="H323" s="275" t="s">
        <v>3205</v>
      </c>
      <c r="I323" s="217">
        <v>1500</v>
      </c>
      <c r="J323" s="275" t="s">
        <v>3206</v>
      </c>
      <c r="K323" s="33">
        <v>4</v>
      </c>
      <c r="L323" s="275" t="s">
        <v>3206</v>
      </c>
      <c r="M323" s="272" t="s">
        <v>722</v>
      </c>
      <c r="N323" s="40">
        <v>600</v>
      </c>
      <c r="O323" s="40">
        <v>1</v>
      </c>
      <c r="P323" s="40">
        <v>600</v>
      </c>
      <c r="Q323" s="40">
        <v>1</v>
      </c>
      <c r="R323" s="35">
        <v>3</v>
      </c>
      <c r="S323" s="36">
        <v>0</v>
      </c>
      <c r="T323" s="217">
        <v>8</v>
      </c>
      <c r="U323" s="217">
        <v>8</v>
      </c>
      <c r="V323" s="32" t="s">
        <v>3045</v>
      </c>
      <c r="W323" s="32" t="s">
        <v>126</v>
      </c>
      <c r="X323" s="37" t="s">
        <v>478</v>
      </c>
      <c r="Y323" s="32"/>
    </row>
    <row r="324" spans="1:25" ht="27.75" customHeight="1" thickBot="1">
      <c r="A324" s="31">
        <v>321</v>
      </c>
      <c r="B324" s="311"/>
      <c r="C324" s="311"/>
      <c r="D324" s="311"/>
      <c r="E324" s="311"/>
      <c r="F324" s="311"/>
      <c r="G324" s="313"/>
      <c r="H324" s="275" t="s">
        <v>3261</v>
      </c>
      <c r="I324" s="217">
        <v>1500</v>
      </c>
      <c r="J324" s="275" t="s">
        <v>3262</v>
      </c>
      <c r="K324" s="33">
        <v>4</v>
      </c>
      <c r="L324" s="275" t="s">
        <v>3262</v>
      </c>
      <c r="M324" s="272" t="s">
        <v>722</v>
      </c>
      <c r="N324" s="40">
        <v>600</v>
      </c>
      <c r="O324" s="40">
        <v>1</v>
      </c>
      <c r="P324" s="40">
        <v>600</v>
      </c>
      <c r="Q324" s="40">
        <v>1</v>
      </c>
      <c r="R324" s="35">
        <v>4</v>
      </c>
      <c r="S324" s="36">
        <v>0</v>
      </c>
      <c r="T324" s="217">
        <v>10</v>
      </c>
      <c r="U324" s="217">
        <v>10</v>
      </c>
      <c r="V324" s="32" t="s">
        <v>3045</v>
      </c>
      <c r="W324" s="32" t="s">
        <v>126</v>
      </c>
      <c r="X324" s="37" t="s">
        <v>478</v>
      </c>
      <c r="Y324" s="32"/>
    </row>
    <row r="325" spans="1:25" ht="30" customHeight="1" thickBot="1">
      <c r="A325" s="31">
        <v>322</v>
      </c>
      <c r="B325" s="311"/>
      <c r="C325" s="311"/>
      <c r="D325" s="311"/>
      <c r="E325" s="311"/>
      <c r="F325" s="311"/>
      <c r="G325" s="313"/>
      <c r="H325" s="275" t="s">
        <v>2994</v>
      </c>
      <c r="I325" s="217">
        <v>10500</v>
      </c>
      <c r="J325" s="275" t="s">
        <v>2995</v>
      </c>
      <c r="K325" s="33">
        <v>3</v>
      </c>
      <c r="L325" s="275" t="s">
        <v>2995</v>
      </c>
      <c r="M325" s="272" t="s">
        <v>2924</v>
      </c>
      <c r="N325" s="40">
        <v>1</v>
      </c>
      <c r="O325" s="40">
        <v>1</v>
      </c>
      <c r="P325" s="40">
        <v>100</v>
      </c>
      <c r="Q325" s="40">
        <v>1</v>
      </c>
      <c r="R325" s="35">
        <v>5</v>
      </c>
      <c r="S325" s="36">
        <v>0</v>
      </c>
      <c r="T325" s="217">
        <v>5</v>
      </c>
      <c r="U325" s="217">
        <v>5</v>
      </c>
      <c r="V325" s="32" t="s">
        <v>3024</v>
      </c>
      <c r="W325" s="32" t="s">
        <v>126</v>
      </c>
      <c r="X325" s="37" t="s">
        <v>478</v>
      </c>
      <c r="Y325" s="32"/>
    </row>
    <row r="326" spans="1:25" ht="39" customHeight="1" thickBot="1">
      <c r="A326" s="31">
        <v>323</v>
      </c>
      <c r="B326" s="311"/>
      <c r="C326" s="311"/>
      <c r="D326" s="311"/>
      <c r="E326" s="311"/>
      <c r="F326" s="311"/>
      <c r="G326" s="313"/>
      <c r="H326" s="275" t="s">
        <v>3063</v>
      </c>
      <c r="I326" s="217">
        <v>1130</v>
      </c>
      <c r="J326" s="275" t="s">
        <v>3263</v>
      </c>
      <c r="K326" s="33">
        <v>3</v>
      </c>
      <c r="L326" s="275" t="s">
        <v>3263</v>
      </c>
      <c r="M326" s="272" t="s">
        <v>2924</v>
      </c>
      <c r="N326" s="40">
        <v>2</v>
      </c>
      <c r="O326" s="40">
        <v>2</v>
      </c>
      <c r="P326" s="40">
        <v>400</v>
      </c>
      <c r="Q326" s="40">
        <v>2</v>
      </c>
      <c r="R326" s="35">
        <v>6</v>
      </c>
      <c r="S326" s="36">
        <v>0</v>
      </c>
      <c r="T326" s="217">
        <v>4</v>
      </c>
      <c r="U326" s="217">
        <v>4</v>
      </c>
      <c r="V326" s="32" t="s">
        <v>3024</v>
      </c>
      <c r="W326" s="32" t="s">
        <v>126</v>
      </c>
      <c r="X326" s="37" t="s">
        <v>478</v>
      </c>
      <c r="Y326" s="32"/>
    </row>
    <row r="327" spans="1:25" ht="33" customHeight="1" thickBot="1">
      <c r="A327" s="31">
        <v>324</v>
      </c>
      <c r="B327" s="311"/>
      <c r="C327" s="311"/>
      <c r="D327" s="311"/>
      <c r="E327" s="311"/>
      <c r="F327" s="311"/>
      <c r="G327" s="313"/>
      <c r="H327" s="275" t="s">
        <v>3095</v>
      </c>
      <c r="I327" s="217">
        <v>1130</v>
      </c>
      <c r="J327" s="275" t="s">
        <v>3264</v>
      </c>
      <c r="K327" s="33">
        <v>3</v>
      </c>
      <c r="L327" s="275" t="s">
        <v>3264</v>
      </c>
      <c r="M327" s="272" t="s">
        <v>2924</v>
      </c>
      <c r="N327" s="40">
        <v>2</v>
      </c>
      <c r="O327" s="40">
        <v>2</v>
      </c>
      <c r="P327" s="40">
        <v>200</v>
      </c>
      <c r="Q327" s="40">
        <v>2</v>
      </c>
      <c r="R327" s="35">
        <v>7</v>
      </c>
      <c r="S327" s="36">
        <v>0</v>
      </c>
      <c r="T327" s="217">
        <v>2</v>
      </c>
      <c r="U327" s="217">
        <v>2</v>
      </c>
      <c r="V327" s="32" t="s">
        <v>3024</v>
      </c>
      <c r="W327" s="32" t="s">
        <v>126</v>
      </c>
      <c r="X327" s="37" t="s">
        <v>478</v>
      </c>
      <c r="Y327" s="32"/>
    </row>
    <row r="328" spans="1:25" ht="34.5" customHeight="1" thickBot="1">
      <c r="A328" s="31">
        <v>325</v>
      </c>
      <c r="B328" s="311"/>
      <c r="C328" s="311"/>
      <c r="D328" s="311"/>
      <c r="E328" s="311"/>
      <c r="F328" s="311"/>
      <c r="G328" s="313"/>
      <c r="H328" s="275" t="s">
        <v>3014</v>
      </c>
      <c r="I328" s="217">
        <v>13931</v>
      </c>
      <c r="J328" s="275" t="s">
        <v>3015</v>
      </c>
      <c r="K328" s="33">
        <v>3</v>
      </c>
      <c r="L328" s="275" t="s">
        <v>3015</v>
      </c>
      <c r="M328" s="272" t="s">
        <v>2924</v>
      </c>
      <c r="N328" s="40">
        <v>1</v>
      </c>
      <c r="O328" s="40">
        <v>1</v>
      </c>
      <c r="P328" s="40">
        <v>10</v>
      </c>
      <c r="Q328" s="40">
        <v>1</v>
      </c>
      <c r="R328" s="35">
        <v>8</v>
      </c>
      <c r="S328" s="36">
        <v>0</v>
      </c>
      <c r="T328" s="217">
        <v>5</v>
      </c>
      <c r="U328" s="217">
        <v>5</v>
      </c>
      <c r="V328" s="32" t="s">
        <v>3075</v>
      </c>
      <c r="W328" s="32" t="s">
        <v>125</v>
      </c>
      <c r="X328" s="37" t="s">
        <v>478</v>
      </c>
      <c r="Y328" s="32"/>
    </row>
    <row r="329" spans="1:25" ht="45.75" customHeight="1" thickBot="1">
      <c r="A329" s="31">
        <v>326</v>
      </c>
      <c r="B329" s="311"/>
      <c r="C329" s="311"/>
      <c r="D329" s="311"/>
      <c r="E329" s="311"/>
      <c r="F329" s="311"/>
      <c r="G329" s="313"/>
      <c r="H329" s="275" t="s">
        <v>3017</v>
      </c>
      <c r="I329" s="217">
        <v>14301</v>
      </c>
      <c r="J329" s="275" t="s">
        <v>3265</v>
      </c>
      <c r="K329" s="33">
        <v>3</v>
      </c>
      <c r="L329" s="275" t="s">
        <v>3265</v>
      </c>
      <c r="M329" s="272" t="s">
        <v>2924</v>
      </c>
      <c r="N329" s="40">
        <v>1</v>
      </c>
      <c r="O329" s="40">
        <v>1</v>
      </c>
      <c r="P329" s="40">
        <v>1000</v>
      </c>
      <c r="Q329" s="40">
        <v>1</v>
      </c>
      <c r="R329" s="35">
        <v>9</v>
      </c>
      <c r="S329" s="36">
        <v>0</v>
      </c>
      <c r="T329" s="217">
        <v>5</v>
      </c>
      <c r="U329" s="217">
        <v>5</v>
      </c>
      <c r="V329" s="32" t="s">
        <v>3266</v>
      </c>
      <c r="W329" s="32" t="s">
        <v>125</v>
      </c>
      <c r="X329" s="37" t="s">
        <v>478</v>
      </c>
      <c r="Y329" s="32"/>
    </row>
    <row r="330" spans="1:25" ht="33.75" customHeight="1" thickBot="1">
      <c r="A330" s="31">
        <v>327</v>
      </c>
      <c r="B330" s="311"/>
      <c r="C330" s="311"/>
      <c r="D330" s="311"/>
      <c r="E330" s="311"/>
      <c r="F330" s="311"/>
      <c r="G330" s="313"/>
      <c r="H330" s="275" t="s">
        <v>808</v>
      </c>
      <c r="I330" s="217">
        <v>1490</v>
      </c>
      <c r="J330" s="275" t="s">
        <v>2993</v>
      </c>
      <c r="K330" s="33">
        <v>4</v>
      </c>
      <c r="L330" s="275" t="s">
        <v>2993</v>
      </c>
      <c r="M330" s="272" t="s">
        <v>40</v>
      </c>
      <c r="N330" s="40">
        <v>200</v>
      </c>
      <c r="O330" s="40">
        <v>1</v>
      </c>
      <c r="P330" s="40">
        <v>200</v>
      </c>
      <c r="Q330" s="40">
        <v>1</v>
      </c>
      <c r="R330" s="35">
        <v>10</v>
      </c>
      <c r="S330" s="36">
        <v>0</v>
      </c>
      <c r="T330" s="217">
        <v>4</v>
      </c>
      <c r="U330" s="217">
        <v>4</v>
      </c>
      <c r="V330" s="32" t="s">
        <v>477</v>
      </c>
      <c r="W330" s="32" t="s">
        <v>126</v>
      </c>
      <c r="X330" s="37" t="s">
        <v>478</v>
      </c>
      <c r="Y330" s="32"/>
    </row>
    <row r="331" spans="1:25" ht="30.75" customHeight="1" thickBot="1">
      <c r="A331" s="31">
        <v>328</v>
      </c>
      <c r="B331" s="311"/>
      <c r="C331" s="311"/>
      <c r="D331" s="311"/>
      <c r="E331" s="311"/>
      <c r="F331" s="311"/>
      <c r="G331" s="314"/>
      <c r="H331" s="275" t="s">
        <v>3039</v>
      </c>
      <c r="I331" s="217">
        <v>1461</v>
      </c>
      <c r="J331" s="275" t="s">
        <v>3231</v>
      </c>
      <c r="K331" s="33">
        <v>4</v>
      </c>
      <c r="L331" s="275" t="s">
        <v>3231</v>
      </c>
      <c r="M331" s="272" t="s">
        <v>258</v>
      </c>
      <c r="N331" s="40">
        <v>2000</v>
      </c>
      <c r="O331" s="40">
        <v>1</v>
      </c>
      <c r="P331" s="40">
        <v>2000</v>
      </c>
      <c r="Q331" s="40">
        <v>1</v>
      </c>
      <c r="R331" s="35">
        <v>11</v>
      </c>
      <c r="S331" s="36">
        <v>0</v>
      </c>
      <c r="T331" s="217">
        <v>4</v>
      </c>
      <c r="U331" s="217">
        <v>4</v>
      </c>
      <c r="V331" s="32" t="s">
        <v>477</v>
      </c>
      <c r="W331" s="32" t="s">
        <v>483</v>
      </c>
      <c r="X331" s="37" t="s">
        <v>478</v>
      </c>
      <c r="Y331" s="32"/>
    </row>
    <row r="332" spans="1:25" ht="43.5" customHeight="1" thickBot="1">
      <c r="A332" s="31">
        <v>329</v>
      </c>
      <c r="B332" s="311"/>
      <c r="C332" s="311"/>
      <c r="D332" s="311" t="s">
        <v>3258</v>
      </c>
      <c r="E332" s="311" t="s">
        <v>3259</v>
      </c>
      <c r="F332" s="311" t="s">
        <v>3267</v>
      </c>
      <c r="G332" s="312">
        <v>201966</v>
      </c>
      <c r="H332" s="274" t="s">
        <v>3268</v>
      </c>
      <c r="I332" s="273">
        <v>1500</v>
      </c>
      <c r="J332" s="274" t="s">
        <v>3269</v>
      </c>
      <c r="K332" s="33">
        <v>4</v>
      </c>
      <c r="L332" s="274" t="s">
        <v>3269</v>
      </c>
      <c r="M332" s="271" t="s">
        <v>722</v>
      </c>
      <c r="N332" s="40">
        <v>600</v>
      </c>
      <c r="O332" s="40">
        <v>6</v>
      </c>
      <c r="P332" s="40">
        <v>100</v>
      </c>
      <c r="Q332" s="40">
        <v>6</v>
      </c>
      <c r="R332" s="35">
        <v>1</v>
      </c>
      <c r="S332" s="36">
        <v>0</v>
      </c>
      <c r="T332" s="273">
        <v>30</v>
      </c>
      <c r="U332" s="273">
        <v>30</v>
      </c>
      <c r="V332" s="32" t="s">
        <v>3045</v>
      </c>
      <c r="W332" s="32" t="s">
        <v>126</v>
      </c>
      <c r="X332" s="37" t="s">
        <v>478</v>
      </c>
      <c r="Y332" s="32"/>
    </row>
    <row r="333" spans="1:25" ht="22.5" customHeight="1" thickBot="1">
      <c r="A333" s="31">
        <v>330</v>
      </c>
      <c r="B333" s="311"/>
      <c r="C333" s="311"/>
      <c r="D333" s="311"/>
      <c r="E333" s="311"/>
      <c r="F333" s="311"/>
      <c r="G333" s="313"/>
      <c r="H333" s="275" t="s">
        <v>3270</v>
      </c>
      <c r="I333" s="217">
        <v>1500</v>
      </c>
      <c r="J333" s="275" t="s">
        <v>3271</v>
      </c>
      <c r="K333" s="33">
        <v>4</v>
      </c>
      <c r="L333" s="275" t="s">
        <v>3271</v>
      </c>
      <c r="M333" s="272" t="s">
        <v>722</v>
      </c>
      <c r="N333" s="40">
        <v>600</v>
      </c>
      <c r="O333" s="40">
        <v>1</v>
      </c>
      <c r="P333" s="40">
        <v>600</v>
      </c>
      <c r="Q333" s="40">
        <v>1</v>
      </c>
      <c r="R333" s="35">
        <v>2</v>
      </c>
      <c r="S333" s="36">
        <v>0</v>
      </c>
      <c r="T333" s="217">
        <v>10</v>
      </c>
      <c r="U333" s="217">
        <v>10</v>
      </c>
      <c r="V333" s="32" t="s">
        <v>3045</v>
      </c>
      <c r="W333" s="32" t="s">
        <v>126</v>
      </c>
      <c r="X333" s="37" t="s">
        <v>478</v>
      </c>
      <c r="Y333" s="32"/>
    </row>
    <row r="334" spans="1:25" ht="33.75" customHeight="1" thickBot="1">
      <c r="A334" s="31">
        <v>331</v>
      </c>
      <c r="B334" s="311"/>
      <c r="C334" s="311"/>
      <c r="D334" s="311"/>
      <c r="E334" s="311"/>
      <c r="F334" s="311"/>
      <c r="G334" s="313"/>
      <c r="H334" s="275" t="s">
        <v>3088</v>
      </c>
      <c r="I334" s="217">
        <v>1440</v>
      </c>
      <c r="J334" s="275" t="s">
        <v>3089</v>
      </c>
      <c r="K334" s="33">
        <v>2</v>
      </c>
      <c r="L334" s="275" t="s">
        <v>3089</v>
      </c>
      <c r="M334" s="272" t="s">
        <v>2780</v>
      </c>
      <c r="N334" s="40">
        <v>200</v>
      </c>
      <c r="O334" s="40">
        <v>1</v>
      </c>
      <c r="P334" s="40">
        <v>200</v>
      </c>
      <c r="Q334" s="40">
        <v>1</v>
      </c>
      <c r="R334" s="35">
        <v>3</v>
      </c>
      <c r="S334" s="36">
        <v>0</v>
      </c>
      <c r="T334" s="217">
        <v>6</v>
      </c>
      <c r="U334" s="217">
        <v>6</v>
      </c>
      <c r="V334" s="32" t="s">
        <v>3024</v>
      </c>
      <c r="W334" s="32" t="s">
        <v>126</v>
      </c>
      <c r="X334" s="37" t="s">
        <v>478</v>
      </c>
      <c r="Y334" s="32"/>
    </row>
    <row r="335" spans="1:25" ht="33.75" customHeight="1" thickBot="1">
      <c r="A335" s="31">
        <v>332</v>
      </c>
      <c r="B335" s="311"/>
      <c r="C335" s="311"/>
      <c r="D335" s="311"/>
      <c r="E335" s="311"/>
      <c r="F335" s="311"/>
      <c r="G335" s="313"/>
      <c r="H335" s="275" t="s">
        <v>3090</v>
      </c>
      <c r="I335" s="217">
        <v>1412</v>
      </c>
      <c r="J335" s="275" t="s">
        <v>3091</v>
      </c>
      <c r="K335" s="33">
        <v>2</v>
      </c>
      <c r="L335" s="275" t="s">
        <v>3091</v>
      </c>
      <c r="M335" s="272" t="s">
        <v>2780</v>
      </c>
      <c r="N335" s="40">
        <v>75</v>
      </c>
      <c r="O335" s="40">
        <v>1</v>
      </c>
      <c r="P335" s="40">
        <v>75</v>
      </c>
      <c r="Q335" s="40">
        <v>1</v>
      </c>
      <c r="R335" s="35">
        <v>4</v>
      </c>
      <c r="S335" s="36">
        <v>0</v>
      </c>
      <c r="T335" s="217">
        <v>6</v>
      </c>
      <c r="U335" s="217">
        <v>6</v>
      </c>
      <c r="V335" s="32" t="s">
        <v>3024</v>
      </c>
      <c r="W335" s="32" t="s">
        <v>126</v>
      </c>
      <c r="X335" s="37" t="s">
        <v>478</v>
      </c>
      <c r="Y335" s="32"/>
    </row>
    <row r="336" spans="1:25" ht="33.75" customHeight="1" thickBot="1">
      <c r="A336" s="31">
        <v>333</v>
      </c>
      <c r="B336" s="311"/>
      <c r="C336" s="311"/>
      <c r="D336" s="311"/>
      <c r="E336" s="311"/>
      <c r="F336" s="311"/>
      <c r="G336" s="313"/>
      <c r="H336" s="275" t="s">
        <v>3272</v>
      </c>
      <c r="I336" s="217">
        <v>3220</v>
      </c>
      <c r="J336" s="275" t="s">
        <v>3273</v>
      </c>
      <c r="K336" s="33">
        <v>3</v>
      </c>
      <c r="L336" s="275" t="s">
        <v>3273</v>
      </c>
      <c r="M336" s="272" t="s">
        <v>2618</v>
      </c>
      <c r="N336" s="40">
        <v>2</v>
      </c>
      <c r="O336" s="40">
        <v>2</v>
      </c>
      <c r="P336" s="40">
        <v>2</v>
      </c>
      <c r="Q336" s="40">
        <v>2</v>
      </c>
      <c r="R336" s="35">
        <v>5</v>
      </c>
      <c r="S336" s="36">
        <v>0</v>
      </c>
      <c r="T336" s="217">
        <v>10</v>
      </c>
      <c r="U336" s="217">
        <v>10</v>
      </c>
      <c r="V336" s="32" t="s">
        <v>3045</v>
      </c>
      <c r="W336" s="32" t="s">
        <v>126</v>
      </c>
      <c r="X336" s="37" t="s">
        <v>478</v>
      </c>
      <c r="Y336" s="32"/>
    </row>
    <row r="337" spans="1:25" ht="33" customHeight="1" thickBot="1">
      <c r="A337" s="31">
        <v>334</v>
      </c>
      <c r="B337" s="311"/>
      <c r="C337" s="311"/>
      <c r="D337" s="311"/>
      <c r="E337" s="311"/>
      <c r="F337" s="311"/>
      <c r="G337" s="313"/>
      <c r="H337" s="275" t="s">
        <v>3274</v>
      </c>
      <c r="I337" s="217">
        <v>1130</v>
      </c>
      <c r="J337" s="275" t="s">
        <v>3275</v>
      </c>
      <c r="K337" s="33">
        <v>3</v>
      </c>
      <c r="L337" s="275" t="s">
        <v>3275</v>
      </c>
      <c r="M337" s="272" t="s">
        <v>2924</v>
      </c>
      <c r="N337" s="40">
        <v>2</v>
      </c>
      <c r="O337" s="40">
        <v>2</v>
      </c>
      <c r="P337" s="40">
        <v>400</v>
      </c>
      <c r="Q337" s="40">
        <v>2</v>
      </c>
      <c r="R337" s="35">
        <v>6</v>
      </c>
      <c r="S337" s="36">
        <v>0</v>
      </c>
      <c r="T337" s="217">
        <v>6</v>
      </c>
      <c r="U337" s="217">
        <v>6</v>
      </c>
      <c r="V337" s="32" t="s">
        <v>3024</v>
      </c>
      <c r="W337" s="32" t="s">
        <v>126</v>
      </c>
      <c r="X337" s="37" t="s">
        <v>478</v>
      </c>
      <c r="Y337" s="32"/>
    </row>
    <row r="338" spans="1:25" ht="31.5" customHeight="1" thickBot="1">
      <c r="A338" s="31">
        <v>335</v>
      </c>
      <c r="B338" s="311"/>
      <c r="C338" s="311"/>
      <c r="D338" s="311"/>
      <c r="E338" s="311"/>
      <c r="F338" s="311"/>
      <c r="G338" s="313"/>
      <c r="H338" s="275" t="s">
        <v>808</v>
      </c>
      <c r="I338" s="217">
        <v>1490</v>
      </c>
      <c r="J338" s="275" t="s">
        <v>2993</v>
      </c>
      <c r="K338" s="33">
        <v>2</v>
      </c>
      <c r="L338" s="275" t="s">
        <v>2993</v>
      </c>
      <c r="M338" s="272" t="s">
        <v>40</v>
      </c>
      <c r="N338" s="40">
        <v>2000</v>
      </c>
      <c r="O338" s="40">
        <v>1</v>
      </c>
      <c r="P338" s="40">
        <v>2000</v>
      </c>
      <c r="Q338" s="40">
        <v>1</v>
      </c>
      <c r="R338" s="35">
        <v>7</v>
      </c>
      <c r="S338" s="36">
        <v>0</v>
      </c>
      <c r="T338" s="217">
        <v>4</v>
      </c>
      <c r="U338" s="217">
        <v>4</v>
      </c>
      <c r="V338" s="32" t="s">
        <v>477</v>
      </c>
      <c r="W338" s="32" t="s">
        <v>126</v>
      </c>
      <c r="X338" s="37" t="s">
        <v>478</v>
      </c>
      <c r="Y338" s="32"/>
    </row>
    <row r="339" spans="1:25" ht="27.75" customHeight="1" thickBot="1">
      <c r="A339" s="31">
        <v>336</v>
      </c>
      <c r="B339" s="311"/>
      <c r="C339" s="311"/>
      <c r="D339" s="311"/>
      <c r="E339" s="311"/>
      <c r="F339" s="311"/>
      <c r="G339" s="313"/>
      <c r="H339" s="275" t="s">
        <v>3014</v>
      </c>
      <c r="I339" s="217">
        <v>13931</v>
      </c>
      <c r="J339" s="275" t="s">
        <v>3015</v>
      </c>
      <c r="K339" s="33">
        <v>3</v>
      </c>
      <c r="L339" s="275" t="s">
        <v>3015</v>
      </c>
      <c r="M339" s="272" t="s">
        <v>2924</v>
      </c>
      <c r="N339" s="40">
        <v>1</v>
      </c>
      <c r="O339" s="40">
        <v>1</v>
      </c>
      <c r="P339" s="40">
        <v>10</v>
      </c>
      <c r="Q339" s="40">
        <v>1</v>
      </c>
      <c r="R339" s="35">
        <v>8</v>
      </c>
      <c r="S339" s="36">
        <v>0</v>
      </c>
      <c r="T339" s="217">
        <v>5</v>
      </c>
      <c r="U339" s="217">
        <v>5</v>
      </c>
      <c r="V339" s="32" t="s">
        <v>3215</v>
      </c>
      <c r="W339" s="32" t="s">
        <v>125</v>
      </c>
      <c r="X339" s="37" t="s">
        <v>478</v>
      </c>
      <c r="Y339" s="32"/>
    </row>
    <row r="340" spans="1:25" ht="33.75" customHeight="1" thickBot="1">
      <c r="A340" s="31">
        <v>337</v>
      </c>
      <c r="B340" s="311"/>
      <c r="C340" s="311"/>
      <c r="D340" s="311"/>
      <c r="E340" s="311"/>
      <c r="F340" s="311"/>
      <c r="G340" s="314"/>
      <c r="H340" s="275" t="s">
        <v>3017</v>
      </c>
      <c r="I340" s="217">
        <v>14301</v>
      </c>
      <c r="J340" s="275" t="s">
        <v>3265</v>
      </c>
      <c r="K340" s="33">
        <v>3</v>
      </c>
      <c r="L340" s="275" t="s">
        <v>3265</v>
      </c>
      <c r="M340" s="272" t="s">
        <v>2924</v>
      </c>
      <c r="N340" s="40">
        <v>1</v>
      </c>
      <c r="O340" s="40">
        <v>1</v>
      </c>
      <c r="P340" s="40">
        <v>1000</v>
      </c>
      <c r="Q340" s="40">
        <v>1</v>
      </c>
      <c r="R340" s="35">
        <v>9</v>
      </c>
      <c r="S340" s="36">
        <v>0</v>
      </c>
      <c r="T340" s="217">
        <v>5</v>
      </c>
      <c r="U340" s="217">
        <v>5</v>
      </c>
      <c r="V340" s="32" t="s">
        <v>3215</v>
      </c>
      <c r="W340" s="32" t="s">
        <v>125</v>
      </c>
      <c r="X340" s="37" t="s">
        <v>478</v>
      </c>
      <c r="Y340" s="32"/>
    </row>
    <row r="341" spans="1:25" ht="30.75" customHeight="1" thickBot="1">
      <c r="A341" s="31">
        <v>338</v>
      </c>
      <c r="B341" s="311"/>
      <c r="C341" s="311"/>
      <c r="D341" s="311" t="s">
        <v>3258</v>
      </c>
      <c r="E341" s="311" t="s">
        <v>3276</v>
      </c>
      <c r="F341" s="311" t="s">
        <v>3260</v>
      </c>
      <c r="G341" s="312">
        <v>203225</v>
      </c>
      <c r="H341" s="274" t="s">
        <v>2968</v>
      </c>
      <c r="I341" s="273">
        <v>1500</v>
      </c>
      <c r="J341" s="274" t="s">
        <v>3277</v>
      </c>
      <c r="K341" s="33">
        <v>4</v>
      </c>
      <c r="L341" s="274" t="s">
        <v>3278</v>
      </c>
      <c r="M341" s="271" t="s">
        <v>722</v>
      </c>
      <c r="N341" s="40">
        <v>1000</v>
      </c>
      <c r="O341" s="40">
        <v>5</v>
      </c>
      <c r="P341" s="40">
        <v>200</v>
      </c>
      <c r="Q341" s="40">
        <v>5</v>
      </c>
      <c r="R341" s="35">
        <v>1</v>
      </c>
      <c r="S341" s="36">
        <v>0</v>
      </c>
      <c r="T341" s="273">
        <v>15</v>
      </c>
      <c r="U341" s="273">
        <v>15</v>
      </c>
      <c r="V341" s="32" t="s">
        <v>3045</v>
      </c>
      <c r="W341" s="32" t="s">
        <v>126</v>
      </c>
      <c r="X341" s="37" t="s">
        <v>478</v>
      </c>
      <c r="Y341" s="32"/>
    </row>
    <row r="342" spans="1:25" ht="30" customHeight="1" thickBot="1">
      <c r="A342" s="31">
        <v>339</v>
      </c>
      <c r="B342" s="311"/>
      <c r="C342" s="311"/>
      <c r="D342" s="311"/>
      <c r="E342" s="311"/>
      <c r="F342" s="311"/>
      <c r="G342" s="313"/>
      <c r="H342" s="275" t="s">
        <v>3279</v>
      </c>
      <c r="I342" s="217">
        <v>42200</v>
      </c>
      <c r="J342" s="275" t="s">
        <v>3280</v>
      </c>
      <c r="K342" s="33">
        <v>4</v>
      </c>
      <c r="L342" s="275" t="s">
        <v>3280</v>
      </c>
      <c r="M342" s="272" t="s">
        <v>3281</v>
      </c>
      <c r="N342" s="40">
        <v>10</v>
      </c>
      <c r="O342" s="40">
        <v>10</v>
      </c>
      <c r="P342" s="40">
        <v>10</v>
      </c>
      <c r="Q342" s="40">
        <v>10</v>
      </c>
      <c r="R342" s="35">
        <v>2</v>
      </c>
      <c r="S342" s="36">
        <v>0</v>
      </c>
      <c r="T342" s="217">
        <v>30</v>
      </c>
      <c r="U342" s="217">
        <v>30</v>
      </c>
      <c r="V342" s="32" t="s">
        <v>3045</v>
      </c>
      <c r="W342" s="32" t="s">
        <v>126</v>
      </c>
      <c r="X342" s="37" t="s">
        <v>478</v>
      </c>
      <c r="Y342" s="32"/>
    </row>
    <row r="343" spans="1:25" ht="28.5" customHeight="1" thickBot="1">
      <c r="A343" s="31">
        <v>340</v>
      </c>
      <c r="B343" s="311"/>
      <c r="C343" s="311"/>
      <c r="D343" s="311"/>
      <c r="E343" s="311"/>
      <c r="F343" s="311"/>
      <c r="G343" s="313"/>
      <c r="H343" s="275" t="s">
        <v>2994</v>
      </c>
      <c r="I343" s="217">
        <v>10500</v>
      </c>
      <c r="J343" s="275" t="s">
        <v>2995</v>
      </c>
      <c r="K343" s="33">
        <v>3</v>
      </c>
      <c r="L343" s="275" t="s">
        <v>2995</v>
      </c>
      <c r="M343" s="272" t="s">
        <v>2924</v>
      </c>
      <c r="N343" s="40">
        <v>1</v>
      </c>
      <c r="O343" s="40">
        <v>1</v>
      </c>
      <c r="P343" s="40">
        <v>100</v>
      </c>
      <c r="Q343" s="40">
        <v>1</v>
      </c>
      <c r="R343" s="35">
        <v>3</v>
      </c>
      <c r="S343" s="36">
        <v>0</v>
      </c>
      <c r="T343" s="217">
        <v>6</v>
      </c>
      <c r="U343" s="217">
        <v>6</v>
      </c>
      <c r="V343" s="32" t="s">
        <v>3024</v>
      </c>
      <c r="W343" s="32" t="s">
        <v>126</v>
      </c>
      <c r="X343" s="37" t="s">
        <v>478</v>
      </c>
      <c r="Y343" s="32"/>
    </row>
    <row r="344" spans="1:25" ht="30.75" customHeight="1" thickBot="1">
      <c r="A344" s="31">
        <v>341</v>
      </c>
      <c r="B344" s="311"/>
      <c r="C344" s="311"/>
      <c r="D344" s="311"/>
      <c r="E344" s="311"/>
      <c r="F344" s="311"/>
      <c r="G344" s="313"/>
      <c r="H344" s="275" t="s">
        <v>3063</v>
      </c>
      <c r="I344" s="217">
        <v>1130</v>
      </c>
      <c r="J344" s="275" t="s">
        <v>3263</v>
      </c>
      <c r="K344" s="33">
        <v>3</v>
      </c>
      <c r="L344" s="275" t="s">
        <v>3263</v>
      </c>
      <c r="M344" s="272" t="s">
        <v>2924</v>
      </c>
      <c r="N344" s="40">
        <v>2</v>
      </c>
      <c r="O344" s="40">
        <v>2</v>
      </c>
      <c r="P344" s="40">
        <v>400</v>
      </c>
      <c r="Q344" s="40">
        <v>2</v>
      </c>
      <c r="R344" s="35">
        <v>4</v>
      </c>
      <c r="S344" s="36">
        <v>0</v>
      </c>
      <c r="T344" s="217">
        <v>8</v>
      </c>
      <c r="U344" s="217">
        <v>8</v>
      </c>
      <c r="V344" s="32" t="s">
        <v>3024</v>
      </c>
      <c r="W344" s="32" t="s">
        <v>126</v>
      </c>
      <c r="X344" s="37" t="s">
        <v>478</v>
      </c>
      <c r="Y344" s="32"/>
    </row>
    <row r="345" spans="1:25" ht="33.75" customHeight="1" thickBot="1">
      <c r="A345" s="31">
        <v>342</v>
      </c>
      <c r="B345" s="311"/>
      <c r="C345" s="311"/>
      <c r="D345" s="311"/>
      <c r="E345" s="311"/>
      <c r="F345" s="311"/>
      <c r="G345" s="313"/>
      <c r="H345" s="275" t="s">
        <v>3014</v>
      </c>
      <c r="I345" s="217">
        <v>13931</v>
      </c>
      <c r="J345" s="275" t="s">
        <v>3015</v>
      </c>
      <c r="K345" s="33">
        <v>3</v>
      </c>
      <c r="L345" s="275" t="s">
        <v>3015</v>
      </c>
      <c r="M345" s="272" t="s">
        <v>2924</v>
      </c>
      <c r="N345" s="40">
        <v>1</v>
      </c>
      <c r="O345" s="40">
        <v>1</v>
      </c>
      <c r="P345" s="40">
        <v>10</v>
      </c>
      <c r="Q345" s="40">
        <v>1</v>
      </c>
      <c r="R345" s="35">
        <v>5</v>
      </c>
      <c r="S345" s="36">
        <v>0</v>
      </c>
      <c r="T345" s="217">
        <v>5</v>
      </c>
      <c r="U345" s="217">
        <v>5</v>
      </c>
      <c r="V345" s="32" t="s">
        <v>3075</v>
      </c>
      <c r="W345" s="32" t="s">
        <v>125</v>
      </c>
      <c r="X345" s="37" t="s">
        <v>478</v>
      </c>
      <c r="Y345" s="32"/>
    </row>
    <row r="346" spans="1:25" ht="38.25" customHeight="1" thickBot="1">
      <c r="A346" s="31">
        <v>343</v>
      </c>
      <c r="B346" s="311"/>
      <c r="C346" s="311"/>
      <c r="D346" s="311"/>
      <c r="E346" s="311"/>
      <c r="F346" s="311"/>
      <c r="G346" s="313"/>
      <c r="H346" s="275" t="s">
        <v>3017</v>
      </c>
      <c r="I346" s="217">
        <v>14301</v>
      </c>
      <c r="J346" s="275" t="s">
        <v>3282</v>
      </c>
      <c r="K346" s="33">
        <v>3</v>
      </c>
      <c r="L346" s="275" t="s">
        <v>3282</v>
      </c>
      <c r="M346" s="272" t="s">
        <v>2924</v>
      </c>
      <c r="N346" s="40">
        <v>1</v>
      </c>
      <c r="O346" s="40">
        <v>1</v>
      </c>
      <c r="P346" s="40">
        <v>500</v>
      </c>
      <c r="Q346" s="40">
        <v>1</v>
      </c>
      <c r="R346" s="35">
        <v>6</v>
      </c>
      <c r="S346" s="36">
        <v>0</v>
      </c>
      <c r="T346" s="217">
        <v>5</v>
      </c>
      <c r="U346" s="217">
        <v>5</v>
      </c>
      <c r="V346" s="32" t="s">
        <v>3024</v>
      </c>
      <c r="W346" s="32" t="s">
        <v>125</v>
      </c>
      <c r="X346" s="37" t="s">
        <v>478</v>
      </c>
      <c r="Y346" s="32"/>
    </row>
    <row r="347" spans="1:25" ht="28.5" customHeight="1" thickBot="1">
      <c r="A347" s="31">
        <v>344</v>
      </c>
      <c r="B347" s="311"/>
      <c r="C347" s="311"/>
      <c r="D347" s="311"/>
      <c r="E347" s="311"/>
      <c r="F347" s="311"/>
      <c r="G347" s="313"/>
      <c r="H347" s="275" t="s">
        <v>808</v>
      </c>
      <c r="I347" s="217">
        <v>1490</v>
      </c>
      <c r="J347" s="275" t="s">
        <v>2993</v>
      </c>
      <c r="K347" s="33">
        <v>2</v>
      </c>
      <c r="L347" s="275" t="s">
        <v>2993</v>
      </c>
      <c r="M347" s="272" t="s">
        <v>40</v>
      </c>
      <c r="N347" s="40">
        <v>2000</v>
      </c>
      <c r="O347" s="40">
        <v>1</v>
      </c>
      <c r="P347" s="40">
        <v>2000</v>
      </c>
      <c r="Q347" s="40">
        <v>1</v>
      </c>
      <c r="R347" s="35">
        <v>7</v>
      </c>
      <c r="S347" s="36">
        <v>0</v>
      </c>
      <c r="T347" s="217">
        <v>6</v>
      </c>
      <c r="U347" s="217">
        <v>6</v>
      </c>
      <c r="V347" s="32" t="s">
        <v>477</v>
      </c>
      <c r="W347" s="32" t="s">
        <v>126</v>
      </c>
      <c r="X347" s="37" t="s">
        <v>478</v>
      </c>
      <c r="Y347" s="32"/>
    </row>
    <row r="348" spans="1:25" ht="30.75" customHeight="1" thickBot="1">
      <c r="A348" s="31">
        <v>345</v>
      </c>
      <c r="B348" s="311"/>
      <c r="C348" s="311"/>
      <c r="D348" s="311" t="s">
        <v>3258</v>
      </c>
      <c r="E348" s="311" t="s">
        <v>3276</v>
      </c>
      <c r="F348" s="315" t="s">
        <v>3283</v>
      </c>
      <c r="G348" s="312">
        <v>204667</v>
      </c>
      <c r="H348" s="274" t="s">
        <v>3284</v>
      </c>
      <c r="I348" s="273">
        <v>1500</v>
      </c>
      <c r="J348" s="274" t="s">
        <v>3285</v>
      </c>
      <c r="K348" s="33">
        <v>4</v>
      </c>
      <c r="L348" s="274" t="s">
        <v>3285</v>
      </c>
      <c r="M348" s="271" t="s">
        <v>722</v>
      </c>
      <c r="N348" s="40">
        <v>1</v>
      </c>
      <c r="O348" s="40">
        <v>600</v>
      </c>
      <c r="P348" s="40">
        <v>600</v>
      </c>
      <c r="Q348" s="40">
        <v>600</v>
      </c>
      <c r="R348" s="35">
        <v>1</v>
      </c>
      <c r="S348" s="36">
        <v>0</v>
      </c>
      <c r="T348" s="273">
        <v>20</v>
      </c>
      <c r="U348" s="273">
        <v>20</v>
      </c>
      <c r="V348" s="32" t="s">
        <v>3045</v>
      </c>
      <c r="W348" s="32" t="s">
        <v>126</v>
      </c>
      <c r="X348" s="37" t="s">
        <v>478</v>
      </c>
      <c r="Y348" s="32"/>
    </row>
    <row r="349" spans="1:25" ht="27" customHeight="1" thickBot="1">
      <c r="A349" s="31">
        <v>346</v>
      </c>
      <c r="B349" s="311"/>
      <c r="C349" s="311"/>
      <c r="D349" s="311"/>
      <c r="E349" s="311"/>
      <c r="F349" s="315"/>
      <c r="G349" s="313"/>
      <c r="H349" s="275" t="s">
        <v>3286</v>
      </c>
      <c r="I349" s="217">
        <v>1500</v>
      </c>
      <c r="J349" s="275" t="s">
        <v>3287</v>
      </c>
      <c r="K349" s="33">
        <v>4</v>
      </c>
      <c r="L349" s="275" t="s">
        <v>3287</v>
      </c>
      <c r="M349" s="272" t="s">
        <v>722</v>
      </c>
      <c r="N349" s="40">
        <v>600</v>
      </c>
      <c r="O349" s="40">
        <v>6</v>
      </c>
      <c r="P349" s="40">
        <v>100</v>
      </c>
      <c r="Q349" s="40">
        <v>6</v>
      </c>
      <c r="R349" s="35">
        <v>2</v>
      </c>
      <c r="S349" s="36">
        <v>0</v>
      </c>
      <c r="T349" s="217">
        <v>20</v>
      </c>
      <c r="U349" s="217">
        <v>20</v>
      </c>
      <c r="V349" s="32" t="s">
        <v>3045</v>
      </c>
      <c r="W349" s="32" t="s">
        <v>126</v>
      </c>
      <c r="X349" s="37" t="s">
        <v>478</v>
      </c>
      <c r="Y349" s="32"/>
    </row>
    <row r="350" spans="1:25" ht="32.25" customHeight="1" thickBot="1">
      <c r="A350" s="31">
        <v>347</v>
      </c>
      <c r="B350" s="311"/>
      <c r="C350" s="311"/>
      <c r="D350" s="311"/>
      <c r="E350" s="311"/>
      <c r="F350" s="315"/>
      <c r="G350" s="313"/>
      <c r="H350" s="275" t="s">
        <v>3288</v>
      </c>
      <c r="I350" s="217">
        <v>46300</v>
      </c>
      <c r="J350" s="275" t="s">
        <v>3289</v>
      </c>
      <c r="K350" s="33">
        <v>3</v>
      </c>
      <c r="L350" s="275" t="s">
        <v>3289</v>
      </c>
      <c r="M350" s="272" t="s">
        <v>3053</v>
      </c>
      <c r="N350" s="40">
        <v>1</v>
      </c>
      <c r="O350" s="40">
        <v>1</v>
      </c>
      <c r="P350" s="40">
        <v>100</v>
      </c>
      <c r="Q350" s="40">
        <v>1</v>
      </c>
      <c r="R350" s="35">
        <v>3</v>
      </c>
      <c r="S350" s="36">
        <v>0</v>
      </c>
      <c r="T350" s="217">
        <v>2</v>
      </c>
      <c r="U350" s="217">
        <v>2</v>
      </c>
      <c r="V350" s="32" t="s">
        <v>3054</v>
      </c>
      <c r="W350" s="32" t="s">
        <v>126</v>
      </c>
      <c r="X350" s="37" t="s">
        <v>478</v>
      </c>
      <c r="Y350" s="32"/>
    </row>
    <row r="351" spans="1:25" ht="33" customHeight="1" thickBot="1">
      <c r="A351" s="31">
        <v>348</v>
      </c>
      <c r="B351" s="311"/>
      <c r="C351" s="311"/>
      <c r="D351" s="311"/>
      <c r="E351" s="311"/>
      <c r="F351" s="315"/>
      <c r="G351" s="313"/>
      <c r="H351" s="275" t="s">
        <v>3290</v>
      </c>
      <c r="I351" s="217">
        <v>10303</v>
      </c>
      <c r="J351" s="275" t="s">
        <v>3291</v>
      </c>
      <c r="K351" s="33">
        <v>3</v>
      </c>
      <c r="L351" s="275" t="s">
        <v>3291</v>
      </c>
      <c r="M351" s="272" t="s">
        <v>2924</v>
      </c>
      <c r="N351" s="40">
        <v>1</v>
      </c>
      <c r="O351" s="40">
        <v>1</v>
      </c>
      <c r="P351" s="40">
        <v>100</v>
      </c>
      <c r="Q351" s="40">
        <v>1</v>
      </c>
      <c r="R351" s="35">
        <v>4</v>
      </c>
      <c r="S351" s="36">
        <v>0</v>
      </c>
      <c r="T351" s="217">
        <v>4</v>
      </c>
      <c r="U351" s="217">
        <v>4</v>
      </c>
      <c r="V351" s="32" t="s">
        <v>3024</v>
      </c>
      <c r="W351" s="32" t="s">
        <v>126</v>
      </c>
      <c r="X351" s="37" t="s">
        <v>478</v>
      </c>
      <c r="Y351" s="32"/>
    </row>
    <row r="352" spans="1:25" ht="53.25" customHeight="1" thickBot="1">
      <c r="A352" s="31">
        <v>349</v>
      </c>
      <c r="B352" s="311"/>
      <c r="C352" s="311"/>
      <c r="D352" s="311"/>
      <c r="E352" s="311"/>
      <c r="F352" s="315"/>
      <c r="G352" s="313"/>
      <c r="H352" s="275" t="s">
        <v>2994</v>
      </c>
      <c r="I352" s="217">
        <v>10500</v>
      </c>
      <c r="J352" s="275" t="s">
        <v>2995</v>
      </c>
      <c r="K352" s="33">
        <v>3</v>
      </c>
      <c r="L352" s="275" t="s">
        <v>2995</v>
      </c>
      <c r="M352" s="272" t="s">
        <v>2924</v>
      </c>
      <c r="N352" s="40">
        <v>1</v>
      </c>
      <c r="O352" s="40">
        <v>1</v>
      </c>
      <c r="P352" s="40">
        <v>100</v>
      </c>
      <c r="Q352" s="40">
        <v>1</v>
      </c>
      <c r="R352" s="35">
        <v>5</v>
      </c>
      <c r="S352" s="36">
        <v>0</v>
      </c>
      <c r="T352" s="217">
        <v>5</v>
      </c>
      <c r="U352" s="217">
        <v>5</v>
      </c>
      <c r="V352" s="32" t="s">
        <v>3024</v>
      </c>
      <c r="W352" s="32" t="s">
        <v>126</v>
      </c>
      <c r="X352" s="37" t="s">
        <v>478</v>
      </c>
      <c r="Y352" s="32"/>
    </row>
    <row r="353" spans="1:25" ht="32.25" thickBot="1">
      <c r="A353" s="31">
        <v>350</v>
      </c>
      <c r="B353" s="311"/>
      <c r="C353" s="311"/>
      <c r="D353" s="311"/>
      <c r="E353" s="311"/>
      <c r="F353" s="315"/>
      <c r="G353" s="313"/>
      <c r="H353" s="275" t="s">
        <v>808</v>
      </c>
      <c r="I353" s="217">
        <v>1490</v>
      </c>
      <c r="J353" s="275" t="s">
        <v>3013</v>
      </c>
      <c r="K353" s="33">
        <v>2</v>
      </c>
      <c r="L353" s="275" t="s">
        <v>3013</v>
      </c>
      <c r="M353" s="272" t="s">
        <v>40</v>
      </c>
      <c r="N353" s="40">
        <v>1000</v>
      </c>
      <c r="O353" s="40">
        <v>1</v>
      </c>
      <c r="P353" s="40">
        <v>1000</v>
      </c>
      <c r="Q353" s="40">
        <v>1</v>
      </c>
      <c r="R353" s="35">
        <v>6</v>
      </c>
      <c r="S353" s="36">
        <v>0</v>
      </c>
      <c r="T353" s="217">
        <v>4</v>
      </c>
      <c r="U353" s="217">
        <v>4</v>
      </c>
      <c r="V353" s="32" t="s">
        <v>477</v>
      </c>
      <c r="W353" s="32" t="s">
        <v>126</v>
      </c>
      <c r="X353" s="37" t="s">
        <v>478</v>
      </c>
      <c r="Y353" s="32"/>
    </row>
    <row r="354" spans="1:25" ht="39" customHeight="1" thickBot="1">
      <c r="A354" s="31">
        <v>351</v>
      </c>
      <c r="B354" s="311"/>
      <c r="C354" s="311"/>
      <c r="D354" s="311"/>
      <c r="E354" s="311"/>
      <c r="F354" s="315"/>
      <c r="G354" s="313"/>
      <c r="H354" s="275" t="s">
        <v>3063</v>
      </c>
      <c r="I354" s="217">
        <v>1130</v>
      </c>
      <c r="J354" s="275" t="s">
        <v>3263</v>
      </c>
      <c r="K354" s="33">
        <v>3</v>
      </c>
      <c r="L354" s="275" t="s">
        <v>3263</v>
      </c>
      <c r="M354" s="272" t="s">
        <v>2924</v>
      </c>
      <c r="N354" s="40">
        <v>2</v>
      </c>
      <c r="O354" s="40">
        <v>2</v>
      </c>
      <c r="P354" s="40">
        <v>400</v>
      </c>
      <c r="Q354" s="40">
        <v>2</v>
      </c>
      <c r="R354" s="35">
        <v>7</v>
      </c>
      <c r="S354" s="36">
        <v>0</v>
      </c>
      <c r="T354" s="217">
        <v>4</v>
      </c>
      <c r="U354" s="217">
        <v>4</v>
      </c>
      <c r="V354" s="32" t="s">
        <v>3024</v>
      </c>
      <c r="W354" s="32" t="s">
        <v>126</v>
      </c>
      <c r="X354" s="37" t="s">
        <v>478</v>
      </c>
      <c r="Y354" s="32"/>
    </row>
    <row r="355" spans="1:25" ht="25.5" customHeight="1" thickBot="1">
      <c r="A355" s="31">
        <v>352</v>
      </c>
      <c r="B355" s="311"/>
      <c r="C355" s="311"/>
      <c r="D355" s="311"/>
      <c r="E355" s="311"/>
      <c r="F355" s="315"/>
      <c r="G355" s="313"/>
      <c r="H355" s="275" t="s">
        <v>3014</v>
      </c>
      <c r="I355" s="217">
        <v>13931</v>
      </c>
      <c r="J355" s="275" t="s">
        <v>3015</v>
      </c>
      <c r="K355" s="33">
        <v>3</v>
      </c>
      <c r="L355" s="275" t="s">
        <v>3015</v>
      </c>
      <c r="M355" s="272" t="s">
        <v>2924</v>
      </c>
      <c r="N355" s="40">
        <v>1</v>
      </c>
      <c r="O355" s="40">
        <v>1</v>
      </c>
      <c r="P355" s="40">
        <v>10</v>
      </c>
      <c r="Q355" s="40">
        <v>1</v>
      </c>
      <c r="R355" s="35">
        <v>8</v>
      </c>
      <c r="S355" s="36">
        <v>0</v>
      </c>
      <c r="T355" s="217">
        <v>5</v>
      </c>
      <c r="U355" s="217">
        <v>5</v>
      </c>
      <c r="V355" s="32" t="s">
        <v>3016</v>
      </c>
      <c r="W355" s="32" t="s">
        <v>125</v>
      </c>
      <c r="X355" s="37" t="s">
        <v>478</v>
      </c>
      <c r="Y355" s="32"/>
    </row>
    <row r="356" spans="1:25" ht="30.75" customHeight="1" thickBot="1">
      <c r="A356" s="31">
        <v>353</v>
      </c>
      <c r="B356" s="311"/>
      <c r="C356" s="311"/>
      <c r="D356" s="311"/>
      <c r="E356" s="311"/>
      <c r="F356" s="315"/>
      <c r="G356" s="313"/>
      <c r="H356" s="275" t="s">
        <v>3017</v>
      </c>
      <c r="I356" s="217">
        <v>14301</v>
      </c>
      <c r="J356" s="275" t="s">
        <v>3073</v>
      </c>
      <c r="K356" s="33">
        <v>3</v>
      </c>
      <c r="L356" s="275" t="s">
        <v>3073</v>
      </c>
      <c r="M356" s="272" t="s">
        <v>2924</v>
      </c>
      <c r="N356" s="40">
        <v>1</v>
      </c>
      <c r="O356" s="40">
        <v>1</v>
      </c>
      <c r="P356" s="40">
        <v>1000</v>
      </c>
      <c r="Q356" s="40">
        <v>1</v>
      </c>
      <c r="R356" s="35">
        <v>9</v>
      </c>
      <c r="S356" s="36">
        <v>0</v>
      </c>
      <c r="T356" s="217">
        <v>5</v>
      </c>
      <c r="U356" s="217">
        <v>5</v>
      </c>
      <c r="V356" s="32" t="s">
        <v>233</v>
      </c>
      <c r="W356" s="32" t="s">
        <v>125</v>
      </c>
      <c r="X356" s="37" t="s">
        <v>478</v>
      </c>
      <c r="Y356" s="32"/>
    </row>
    <row r="357" spans="1:25" ht="37.5" customHeight="1" thickBot="1">
      <c r="A357" s="31">
        <v>354</v>
      </c>
      <c r="B357" s="311"/>
      <c r="C357" s="311"/>
      <c r="D357" s="311"/>
      <c r="E357" s="311"/>
      <c r="F357" s="315"/>
      <c r="G357" s="314"/>
      <c r="H357" s="275" t="s">
        <v>3039</v>
      </c>
      <c r="I357" s="217">
        <v>1461</v>
      </c>
      <c r="J357" s="275" t="s">
        <v>3087</v>
      </c>
      <c r="K357" s="33">
        <v>2</v>
      </c>
      <c r="L357" s="275" t="s">
        <v>3087</v>
      </c>
      <c r="M357" s="272" t="s">
        <v>258</v>
      </c>
      <c r="N357" s="40">
        <v>400</v>
      </c>
      <c r="O357" s="40">
        <v>1</v>
      </c>
      <c r="P357" s="40">
        <v>400</v>
      </c>
      <c r="Q357" s="40">
        <v>1</v>
      </c>
      <c r="R357" s="35">
        <v>10</v>
      </c>
      <c r="S357" s="36">
        <v>0</v>
      </c>
      <c r="T357" s="217">
        <v>4</v>
      </c>
      <c r="U357" s="217">
        <v>4</v>
      </c>
      <c r="V357" s="32" t="s">
        <v>477</v>
      </c>
      <c r="W357" s="32" t="s">
        <v>126</v>
      </c>
      <c r="X357" s="37" t="s">
        <v>478</v>
      </c>
      <c r="Y357" s="32"/>
    </row>
    <row r="358" spans="1:25" ht="29.25" customHeight="1" thickBot="1">
      <c r="A358" s="31">
        <v>355</v>
      </c>
      <c r="B358" s="311"/>
      <c r="C358" s="311"/>
      <c r="D358" s="311" t="s">
        <v>3258</v>
      </c>
      <c r="E358" s="311" t="s">
        <v>3276</v>
      </c>
      <c r="F358" s="315" t="s">
        <v>3292</v>
      </c>
      <c r="G358" s="312">
        <v>204686</v>
      </c>
      <c r="H358" s="274" t="s">
        <v>2954</v>
      </c>
      <c r="I358" s="273">
        <v>50110</v>
      </c>
      <c r="J358" s="274" t="s">
        <v>2985</v>
      </c>
      <c r="K358" s="33">
        <v>3</v>
      </c>
      <c r="L358" s="274" t="s">
        <v>2985</v>
      </c>
      <c r="M358" s="271" t="s">
        <v>2932</v>
      </c>
      <c r="N358" s="40">
        <v>3</v>
      </c>
      <c r="O358" s="40">
        <v>3</v>
      </c>
      <c r="P358" s="40">
        <v>200</v>
      </c>
      <c r="Q358" s="40">
        <v>3</v>
      </c>
      <c r="R358" s="35">
        <v>1</v>
      </c>
      <c r="S358" s="36">
        <v>0</v>
      </c>
      <c r="T358" s="273">
        <v>6</v>
      </c>
      <c r="U358" s="273">
        <v>6</v>
      </c>
      <c r="V358" s="32" t="s">
        <v>3075</v>
      </c>
      <c r="W358" s="32" t="s">
        <v>126</v>
      </c>
      <c r="X358" s="37" t="s">
        <v>478</v>
      </c>
      <c r="Y358" s="32"/>
    </row>
    <row r="359" spans="1:25" ht="35.25" customHeight="1" thickBot="1">
      <c r="A359" s="31">
        <v>356</v>
      </c>
      <c r="B359" s="311"/>
      <c r="C359" s="311"/>
      <c r="D359" s="311"/>
      <c r="E359" s="311"/>
      <c r="F359" s="315"/>
      <c r="G359" s="313"/>
      <c r="H359" s="275" t="s">
        <v>2990</v>
      </c>
      <c r="I359" s="217">
        <v>1440</v>
      </c>
      <c r="J359" s="275" t="s">
        <v>2991</v>
      </c>
      <c r="K359" s="33">
        <v>3</v>
      </c>
      <c r="L359" s="275" t="s">
        <v>2991</v>
      </c>
      <c r="M359" s="272" t="s">
        <v>2924</v>
      </c>
      <c r="N359" s="40">
        <v>1</v>
      </c>
      <c r="O359" s="40">
        <v>1</v>
      </c>
      <c r="P359" s="40">
        <v>1000</v>
      </c>
      <c r="Q359" s="40">
        <v>1</v>
      </c>
      <c r="R359" s="35">
        <v>2</v>
      </c>
      <c r="S359" s="36">
        <v>0</v>
      </c>
      <c r="T359" s="217">
        <v>6</v>
      </c>
      <c r="U359" s="217">
        <v>6</v>
      </c>
      <c r="V359" s="32" t="s">
        <v>3024</v>
      </c>
      <c r="W359" s="32" t="s">
        <v>126</v>
      </c>
      <c r="X359" s="37" t="s">
        <v>478</v>
      </c>
      <c r="Y359" s="32"/>
    </row>
    <row r="360" spans="1:25" ht="37.5" customHeight="1" thickBot="1">
      <c r="A360" s="31">
        <v>357</v>
      </c>
      <c r="B360" s="311"/>
      <c r="C360" s="311"/>
      <c r="D360" s="311"/>
      <c r="E360" s="311"/>
      <c r="F360" s="315"/>
      <c r="G360" s="313"/>
      <c r="H360" s="275" t="s">
        <v>3293</v>
      </c>
      <c r="I360" s="217">
        <v>1500</v>
      </c>
      <c r="J360" s="275" t="s">
        <v>3294</v>
      </c>
      <c r="K360" s="33">
        <v>4</v>
      </c>
      <c r="L360" s="275" t="s">
        <v>3294</v>
      </c>
      <c r="M360" s="272" t="s">
        <v>722</v>
      </c>
      <c r="N360" s="40">
        <v>600</v>
      </c>
      <c r="O360" s="40">
        <v>1</v>
      </c>
      <c r="P360" s="40">
        <v>600</v>
      </c>
      <c r="Q360" s="40">
        <v>1</v>
      </c>
      <c r="R360" s="35">
        <v>3</v>
      </c>
      <c r="S360" s="36">
        <v>0</v>
      </c>
      <c r="T360" s="217">
        <v>8</v>
      </c>
      <c r="U360" s="217">
        <v>8</v>
      </c>
      <c r="V360" s="32" t="s">
        <v>3045</v>
      </c>
      <c r="W360" s="32" t="s">
        <v>126</v>
      </c>
      <c r="X360" s="37" t="s">
        <v>478</v>
      </c>
      <c r="Y360" s="32"/>
    </row>
    <row r="361" spans="1:25" ht="41.25" customHeight="1" thickBot="1">
      <c r="A361" s="31">
        <v>358</v>
      </c>
      <c r="B361" s="311"/>
      <c r="C361" s="311"/>
      <c r="D361" s="311"/>
      <c r="E361" s="311"/>
      <c r="F361" s="315"/>
      <c r="G361" s="313"/>
      <c r="H361" s="275" t="s">
        <v>3295</v>
      </c>
      <c r="I361" s="217">
        <v>13931</v>
      </c>
      <c r="J361" s="275" t="s">
        <v>3296</v>
      </c>
      <c r="K361" s="33">
        <v>4</v>
      </c>
      <c r="L361" s="275" t="s">
        <v>3296</v>
      </c>
      <c r="M361" s="272" t="s">
        <v>2924</v>
      </c>
      <c r="N361" s="40">
        <v>1</v>
      </c>
      <c r="O361" s="40">
        <v>1</v>
      </c>
      <c r="P361" s="40">
        <v>10</v>
      </c>
      <c r="Q361" s="40">
        <v>1</v>
      </c>
      <c r="R361" s="35">
        <v>4</v>
      </c>
      <c r="S361" s="36">
        <v>0</v>
      </c>
      <c r="T361" s="217">
        <v>7</v>
      </c>
      <c r="U361" s="217">
        <v>7</v>
      </c>
      <c r="V361" s="32" t="s">
        <v>3297</v>
      </c>
      <c r="W361" s="32" t="s">
        <v>125</v>
      </c>
      <c r="X361" s="37" t="s">
        <v>478</v>
      </c>
      <c r="Y361" s="32"/>
    </row>
    <row r="362" spans="1:25" ht="24" customHeight="1" thickBot="1">
      <c r="A362" s="31">
        <v>359</v>
      </c>
      <c r="B362" s="311"/>
      <c r="C362" s="311"/>
      <c r="D362" s="311"/>
      <c r="E362" s="311"/>
      <c r="F362" s="315"/>
      <c r="G362" s="313"/>
      <c r="H362" s="275" t="s">
        <v>2922</v>
      </c>
      <c r="I362" s="217">
        <v>10500</v>
      </c>
      <c r="J362" s="275" t="s">
        <v>3298</v>
      </c>
      <c r="K362" s="33">
        <v>3</v>
      </c>
      <c r="L362" s="275" t="s">
        <v>3298</v>
      </c>
      <c r="M362" s="272" t="s">
        <v>2924</v>
      </c>
      <c r="N362" s="40">
        <v>1</v>
      </c>
      <c r="O362" s="40">
        <v>1</v>
      </c>
      <c r="P362" s="40">
        <v>100</v>
      </c>
      <c r="Q362" s="40">
        <v>1</v>
      </c>
      <c r="R362" s="35">
        <v>5</v>
      </c>
      <c r="S362" s="36">
        <v>0</v>
      </c>
      <c r="T362" s="217">
        <v>6</v>
      </c>
      <c r="U362" s="217">
        <v>6</v>
      </c>
      <c r="V362" s="32" t="s">
        <v>3024</v>
      </c>
      <c r="W362" s="32" t="s">
        <v>126</v>
      </c>
      <c r="X362" s="37" t="s">
        <v>478</v>
      </c>
      <c r="Y362" s="32"/>
    </row>
    <row r="363" spans="1:25" ht="31.5" customHeight="1" thickBot="1">
      <c r="A363" s="31">
        <v>360</v>
      </c>
      <c r="B363" s="311"/>
      <c r="C363" s="311"/>
      <c r="D363" s="311"/>
      <c r="E363" s="311"/>
      <c r="F363" s="315"/>
      <c r="G363" s="313"/>
      <c r="H363" s="275" t="s">
        <v>3299</v>
      </c>
      <c r="I363" s="217">
        <v>1440</v>
      </c>
      <c r="J363" s="275" t="s">
        <v>3300</v>
      </c>
      <c r="K363" s="33">
        <v>2</v>
      </c>
      <c r="L363" s="275" t="s">
        <v>3300</v>
      </c>
      <c r="M363" s="272" t="s">
        <v>2780</v>
      </c>
      <c r="N363" s="40">
        <v>200</v>
      </c>
      <c r="O363" s="40">
        <v>1</v>
      </c>
      <c r="P363" s="40">
        <v>200</v>
      </c>
      <c r="Q363" s="40">
        <v>1</v>
      </c>
      <c r="R363" s="35">
        <v>6</v>
      </c>
      <c r="S363" s="36">
        <v>0</v>
      </c>
      <c r="T363" s="217">
        <v>8</v>
      </c>
      <c r="U363" s="217">
        <v>8</v>
      </c>
      <c r="V363" s="32" t="s">
        <v>3024</v>
      </c>
      <c r="W363" s="32" t="s">
        <v>126</v>
      </c>
      <c r="X363" s="37" t="s">
        <v>478</v>
      </c>
      <c r="Y363" s="32"/>
    </row>
    <row r="364" spans="1:25" ht="28.5" customHeight="1" thickBot="1">
      <c r="A364" s="31">
        <v>361</v>
      </c>
      <c r="B364" s="311"/>
      <c r="C364" s="311"/>
      <c r="D364" s="311"/>
      <c r="E364" s="311"/>
      <c r="F364" s="315"/>
      <c r="G364" s="313"/>
      <c r="H364" s="276" t="s">
        <v>3301</v>
      </c>
      <c r="I364" s="217">
        <v>1290</v>
      </c>
      <c r="J364" s="276" t="s">
        <v>3302</v>
      </c>
      <c r="K364" s="33">
        <v>4</v>
      </c>
      <c r="L364" s="276" t="s">
        <v>3302</v>
      </c>
      <c r="M364" s="272" t="s">
        <v>39</v>
      </c>
      <c r="N364" s="40">
        <v>3</v>
      </c>
      <c r="O364" s="40">
        <v>1</v>
      </c>
      <c r="P364" s="40">
        <v>3</v>
      </c>
      <c r="Q364" s="40">
        <v>1</v>
      </c>
      <c r="R364" s="35">
        <v>7</v>
      </c>
      <c r="S364" s="36">
        <v>0</v>
      </c>
      <c r="T364" s="217">
        <v>2</v>
      </c>
      <c r="U364" s="217">
        <v>2</v>
      </c>
      <c r="V364" s="32" t="s">
        <v>3045</v>
      </c>
      <c r="W364" s="32" t="s">
        <v>126</v>
      </c>
      <c r="X364" s="37" t="s">
        <v>478</v>
      </c>
      <c r="Y364" s="32"/>
    </row>
    <row r="365" spans="1:25" ht="38.25" customHeight="1" thickBot="1">
      <c r="A365" s="31">
        <v>362</v>
      </c>
      <c r="B365" s="311"/>
      <c r="C365" s="311"/>
      <c r="D365" s="311"/>
      <c r="E365" s="311"/>
      <c r="F365" s="315"/>
      <c r="G365" s="313"/>
      <c r="H365" s="276" t="s">
        <v>3272</v>
      </c>
      <c r="I365" s="217">
        <v>3220</v>
      </c>
      <c r="J365" s="276" t="s">
        <v>3303</v>
      </c>
      <c r="K365" s="33">
        <v>3</v>
      </c>
      <c r="L365" s="276" t="s">
        <v>3303</v>
      </c>
      <c r="M365" s="272" t="s">
        <v>2618</v>
      </c>
      <c r="N365" s="40">
        <v>1</v>
      </c>
      <c r="O365" s="40">
        <v>1</v>
      </c>
      <c r="P365" s="40">
        <v>100</v>
      </c>
      <c r="Q365" s="40">
        <v>1</v>
      </c>
      <c r="R365" s="35">
        <v>8</v>
      </c>
      <c r="S365" s="36">
        <v>0</v>
      </c>
      <c r="T365" s="217">
        <v>6</v>
      </c>
      <c r="U365" s="217">
        <v>6</v>
      </c>
      <c r="V365" s="32" t="s">
        <v>3045</v>
      </c>
      <c r="W365" s="32" t="s">
        <v>126</v>
      </c>
      <c r="X365" s="37" t="s">
        <v>478</v>
      </c>
      <c r="Y365" s="32"/>
    </row>
    <row r="366" spans="1:25" ht="33" customHeight="1" thickBot="1">
      <c r="A366" s="31">
        <v>363</v>
      </c>
      <c r="B366" s="311"/>
      <c r="C366" s="311"/>
      <c r="D366" s="311"/>
      <c r="E366" s="311"/>
      <c r="F366" s="315"/>
      <c r="G366" s="313"/>
      <c r="H366" s="276" t="s">
        <v>3077</v>
      </c>
      <c r="I366" s="217">
        <v>1130</v>
      </c>
      <c r="J366" s="276" t="s">
        <v>3078</v>
      </c>
      <c r="K366" s="33">
        <v>3</v>
      </c>
      <c r="L366" s="276" t="s">
        <v>3078</v>
      </c>
      <c r="M366" s="272" t="s">
        <v>2924</v>
      </c>
      <c r="N366" s="40">
        <v>1</v>
      </c>
      <c r="O366" s="40">
        <v>1</v>
      </c>
      <c r="P366" s="40">
        <v>100</v>
      </c>
      <c r="Q366" s="40">
        <v>1</v>
      </c>
      <c r="R366" s="35">
        <v>9</v>
      </c>
      <c r="S366" s="36">
        <v>0</v>
      </c>
      <c r="T366" s="217">
        <v>2</v>
      </c>
      <c r="U366" s="217">
        <v>2</v>
      </c>
      <c r="V366" s="32" t="s">
        <v>477</v>
      </c>
      <c r="W366" s="32" t="s">
        <v>126</v>
      </c>
      <c r="X366" s="37" t="s">
        <v>478</v>
      </c>
      <c r="Y366" s="32"/>
    </row>
    <row r="367" spans="1:25" ht="27" customHeight="1" thickBot="1">
      <c r="A367" s="31">
        <v>364</v>
      </c>
      <c r="B367" s="311"/>
      <c r="C367" s="311"/>
      <c r="D367" s="311"/>
      <c r="E367" s="311"/>
      <c r="F367" s="315"/>
      <c r="G367" s="313"/>
      <c r="H367" s="276" t="s">
        <v>3304</v>
      </c>
      <c r="I367" s="217">
        <v>7290</v>
      </c>
      <c r="J367" s="276" t="s">
        <v>3305</v>
      </c>
      <c r="K367" s="33">
        <v>4</v>
      </c>
      <c r="L367" s="276" t="s">
        <v>3305</v>
      </c>
      <c r="M367" s="272" t="s">
        <v>2924</v>
      </c>
      <c r="N367" s="40">
        <v>1</v>
      </c>
      <c r="O367" s="40">
        <v>1</v>
      </c>
      <c r="P367" s="40">
        <v>1</v>
      </c>
      <c r="Q367" s="40">
        <v>1</v>
      </c>
      <c r="R367" s="35">
        <v>10</v>
      </c>
      <c r="S367" s="36">
        <v>0</v>
      </c>
      <c r="T367" s="217">
        <v>8</v>
      </c>
      <c r="U367" s="217">
        <v>8</v>
      </c>
      <c r="V367" s="32" t="s">
        <v>233</v>
      </c>
      <c r="W367" s="32" t="s">
        <v>126</v>
      </c>
      <c r="X367" s="37" t="s">
        <v>478</v>
      </c>
      <c r="Y367" s="32"/>
    </row>
    <row r="368" spans="1:25" ht="29.25" customHeight="1" thickBot="1">
      <c r="A368" s="31">
        <v>365</v>
      </c>
      <c r="B368" s="311"/>
      <c r="C368" s="311"/>
      <c r="D368" s="311"/>
      <c r="E368" s="311"/>
      <c r="F368" s="315"/>
      <c r="G368" s="314"/>
      <c r="H368" s="276" t="s">
        <v>3006</v>
      </c>
      <c r="I368" s="217">
        <v>14100</v>
      </c>
      <c r="J368" s="276" t="s">
        <v>3306</v>
      </c>
      <c r="K368" s="33">
        <v>3</v>
      </c>
      <c r="L368" s="276" t="s">
        <v>3306</v>
      </c>
      <c r="M368" s="272" t="s">
        <v>2924</v>
      </c>
      <c r="N368" s="40">
        <v>1</v>
      </c>
      <c r="O368" s="40">
        <v>1</v>
      </c>
      <c r="P368" s="40">
        <v>50</v>
      </c>
      <c r="Q368" s="40">
        <v>1</v>
      </c>
      <c r="R368" s="35">
        <v>11</v>
      </c>
      <c r="S368" s="36">
        <v>0</v>
      </c>
      <c r="T368" s="217">
        <v>2</v>
      </c>
      <c r="U368" s="217">
        <v>2</v>
      </c>
      <c r="V368" s="32" t="s">
        <v>233</v>
      </c>
      <c r="W368" s="32" t="s">
        <v>125</v>
      </c>
      <c r="X368" s="37" t="s">
        <v>478</v>
      </c>
      <c r="Y368" s="32"/>
    </row>
    <row r="369" spans="1:25" ht="36" customHeight="1" thickBot="1">
      <c r="A369" s="31">
        <v>366</v>
      </c>
      <c r="B369" s="311"/>
      <c r="C369" s="311"/>
      <c r="D369" s="311" t="s">
        <v>3258</v>
      </c>
      <c r="E369" s="311" t="s">
        <v>3276</v>
      </c>
      <c r="F369" s="311" t="s">
        <v>3307</v>
      </c>
      <c r="G369" s="312">
        <v>204662</v>
      </c>
      <c r="H369" s="277" t="s">
        <v>3308</v>
      </c>
      <c r="I369" s="273">
        <v>55101</v>
      </c>
      <c r="J369" s="274" t="s">
        <v>3309</v>
      </c>
      <c r="K369" s="33">
        <v>3</v>
      </c>
      <c r="L369" s="274" t="s">
        <v>3309</v>
      </c>
      <c r="M369" s="271" t="s">
        <v>497</v>
      </c>
      <c r="N369" s="40">
        <v>1</v>
      </c>
      <c r="O369" s="40">
        <v>1</v>
      </c>
      <c r="P369" s="40">
        <v>1</v>
      </c>
      <c r="Q369" s="40">
        <v>1</v>
      </c>
      <c r="R369" s="35">
        <v>1</v>
      </c>
      <c r="S369" s="36">
        <v>0</v>
      </c>
      <c r="T369" s="273">
        <v>20</v>
      </c>
      <c r="U369" s="273">
        <v>20</v>
      </c>
      <c r="V369" s="32" t="s">
        <v>3152</v>
      </c>
      <c r="W369" s="32" t="s">
        <v>126</v>
      </c>
      <c r="X369" s="37" t="s">
        <v>478</v>
      </c>
      <c r="Y369" s="32"/>
    </row>
    <row r="370" spans="1:25" ht="24.75" customHeight="1" thickBot="1">
      <c r="A370" s="31">
        <v>367</v>
      </c>
      <c r="B370" s="311"/>
      <c r="C370" s="311"/>
      <c r="D370" s="311"/>
      <c r="E370" s="311"/>
      <c r="F370" s="311"/>
      <c r="G370" s="313"/>
      <c r="H370" s="275" t="s">
        <v>3310</v>
      </c>
      <c r="I370" s="217">
        <v>1412</v>
      </c>
      <c r="J370" s="275" t="s">
        <v>3311</v>
      </c>
      <c r="K370" s="33">
        <v>4</v>
      </c>
      <c r="L370" s="275" t="s">
        <v>3311</v>
      </c>
      <c r="M370" s="272" t="s">
        <v>3312</v>
      </c>
      <c r="N370" s="40">
        <v>27</v>
      </c>
      <c r="O370" s="40">
        <v>1</v>
      </c>
      <c r="P370" s="40">
        <v>27</v>
      </c>
      <c r="Q370" s="40">
        <v>1</v>
      </c>
      <c r="R370" s="35">
        <v>2</v>
      </c>
      <c r="S370" s="36">
        <v>0</v>
      </c>
      <c r="T370" s="217">
        <v>27</v>
      </c>
      <c r="U370" s="217">
        <v>27</v>
      </c>
      <c r="V370" s="32" t="s">
        <v>3237</v>
      </c>
      <c r="W370" s="32" t="s">
        <v>126</v>
      </c>
      <c r="X370" s="37" t="s">
        <v>478</v>
      </c>
      <c r="Y370" s="32"/>
    </row>
    <row r="371" spans="1:25" ht="28.5" customHeight="1" thickBot="1">
      <c r="A371" s="31">
        <v>368</v>
      </c>
      <c r="B371" s="311"/>
      <c r="C371" s="311"/>
      <c r="D371" s="311"/>
      <c r="E371" s="311"/>
      <c r="F371" s="311"/>
      <c r="G371" s="313"/>
      <c r="H371" s="275" t="s">
        <v>2968</v>
      </c>
      <c r="I371" s="217">
        <v>1500</v>
      </c>
      <c r="J371" s="275" t="s">
        <v>3244</v>
      </c>
      <c r="K371" s="33">
        <v>4</v>
      </c>
      <c r="L371" s="275" t="s">
        <v>3244</v>
      </c>
      <c r="M371" s="272" t="s">
        <v>722</v>
      </c>
      <c r="N371" s="40">
        <v>300</v>
      </c>
      <c r="O371" s="40">
        <v>3</v>
      </c>
      <c r="P371" s="40">
        <v>100</v>
      </c>
      <c r="Q371" s="40">
        <v>3</v>
      </c>
      <c r="R371" s="35">
        <v>3</v>
      </c>
      <c r="S371" s="36">
        <v>0</v>
      </c>
      <c r="T371" s="217">
        <v>14</v>
      </c>
      <c r="U371" s="217">
        <v>14</v>
      </c>
      <c r="V371" s="32" t="s">
        <v>3045</v>
      </c>
      <c r="W371" s="32" t="s">
        <v>126</v>
      </c>
      <c r="X371" s="37" t="s">
        <v>478</v>
      </c>
      <c r="Y371" s="32"/>
    </row>
    <row r="372" spans="1:25" ht="25.5" customHeight="1" thickBot="1">
      <c r="A372" s="31">
        <v>369</v>
      </c>
      <c r="B372" s="311"/>
      <c r="C372" s="311"/>
      <c r="D372" s="311"/>
      <c r="E372" s="311"/>
      <c r="F372" s="311"/>
      <c r="G372" s="313"/>
      <c r="H372" s="275" t="s">
        <v>3014</v>
      </c>
      <c r="I372" s="217">
        <v>13931</v>
      </c>
      <c r="J372" s="275" t="s">
        <v>3015</v>
      </c>
      <c r="K372" s="33">
        <v>3</v>
      </c>
      <c r="L372" s="275" t="s">
        <v>3015</v>
      </c>
      <c r="M372" s="272" t="s">
        <v>2924</v>
      </c>
      <c r="N372" s="40">
        <v>1</v>
      </c>
      <c r="O372" s="40">
        <v>1</v>
      </c>
      <c r="P372" s="40">
        <v>10</v>
      </c>
      <c r="Q372" s="40">
        <v>1</v>
      </c>
      <c r="R372" s="35">
        <v>4</v>
      </c>
      <c r="S372" s="36">
        <v>0</v>
      </c>
      <c r="T372" s="217">
        <v>5</v>
      </c>
      <c r="U372" s="217">
        <v>5</v>
      </c>
      <c r="V372" s="32" t="s">
        <v>3016</v>
      </c>
      <c r="W372" s="32" t="s">
        <v>125</v>
      </c>
      <c r="X372" s="37" t="s">
        <v>478</v>
      </c>
      <c r="Y372" s="32"/>
    </row>
    <row r="373" spans="1:25" ht="30.75" customHeight="1" thickBot="1">
      <c r="A373" s="31">
        <v>370</v>
      </c>
      <c r="B373" s="311"/>
      <c r="C373" s="311"/>
      <c r="D373" s="311"/>
      <c r="E373" s="311"/>
      <c r="F373" s="311"/>
      <c r="G373" s="313"/>
      <c r="H373" s="275" t="s">
        <v>3017</v>
      </c>
      <c r="I373" s="217">
        <v>14301</v>
      </c>
      <c r="J373" s="275" t="s">
        <v>3074</v>
      </c>
      <c r="K373" s="33">
        <v>3</v>
      </c>
      <c r="L373" s="275" t="s">
        <v>3074</v>
      </c>
      <c r="M373" s="272" t="s">
        <v>2924</v>
      </c>
      <c r="N373" s="40">
        <v>1</v>
      </c>
      <c r="O373" s="40">
        <v>1</v>
      </c>
      <c r="P373" s="40">
        <v>1000</v>
      </c>
      <c r="Q373" s="40">
        <v>1</v>
      </c>
      <c r="R373" s="35">
        <v>5</v>
      </c>
      <c r="S373" s="36">
        <v>0</v>
      </c>
      <c r="T373" s="217">
        <v>5</v>
      </c>
      <c r="U373" s="217">
        <v>5</v>
      </c>
      <c r="V373" s="32" t="s">
        <v>3016</v>
      </c>
      <c r="W373" s="32" t="s">
        <v>125</v>
      </c>
      <c r="X373" s="37" t="s">
        <v>478</v>
      </c>
      <c r="Y373" s="32"/>
    </row>
    <row r="374" spans="1:25" ht="30.75" customHeight="1" thickBot="1">
      <c r="A374" s="31">
        <v>371</v>
      </c>
      <c r="B374" s="311"/>
      <c r="C374" s="311"/>
      <c r="D374" s="311"/>
      <c r="E374" s="311"/>
      <c r="F374" s="311"/>
      <c r="G374" s="313"/>
      <c r="H374" s="275" t="s">
        <v>3313</v>
      </c>
      <c r="I374" s="217">
        <v>28210</v>
      </c>
      <c r="J374" s="275" t="s">
        <v>3314</v>
      </c>
      <c r="K374" s="33">
        <v>2</v>
      </c>
      <c r="L374" s="275" t="s">
        <v>3314</v>
      </c>
      <c r="M374" s="272" t="s">
        <v>2924</v>
      </c>
      <c r="N374" s="40">
        <v>1</v>
      </c>
      <c r="O374" s="40">
        <v>1</v>
      </c>
      <c r="P374" s="40">
        <v>1</v>
      </c>
      <c r="Q374" s="40">
        <v>1</v>
      </c>
      <c r="R374" s="35">
        <v>6</v>
      </c>
      <c r="S374" s="36">
        <v>0</v>
      </c>
      <c r="T374" s="217">
        <v>10</v>
      </c>
      <c r="U374" s="217">
        <v>10</v>
      </c>
      <c r="V374" s="32" t="s">
        <v>3024</v>
      </c>
      <c r="W374" s="32" t="s">
        <v>126</v>
      </c>
      <c r="X374" s="37" t="s">
        <v>478</v>
      </c>
      <c r="Y374" s="32"/>
    </row>
    <row r="375" spans="1:25" ht="23.25" customHeight="1" thickBot="1">
      <c r="A375" s="31">
        <v>372</v>
      </c>
      <c r="B375" s="311"/>
      <c r="C375" s="311"/>
      <c r="D375" s="311"/>
      <c r="E375" s="311"/>
      <c r="F375" s="311"/>
      <c r="G375" s="313"/>
      <c r="H375" s="275" t="s">
        <v>3315</v>
      </c>
      <c r="I375" s="217">
        <v>46630</v>
      </c>
      <c r="J375" s="275" t="s">
        <v>3316</v>
      </c>
      <c r="K375" s="33">
        <v>2</v>
      </c>
      <c r="L375" s="275" t="s">
        <v>3316</v>
      </c>
      <c r="M375" s="272" t="s">
        <v>2924</v>
      </c>
      <c r="N375" s="40">
        <v>1</v>
      </c>
      <c r="O375" s="40">
        <v>1</v>
      </c>
      <c r="P375" s="40">
        <v>1</v>
      </c>
      <c r="Q375" s="40">
        <v>1</v>
      </c>
      <c r="R375" s="35">
        <v>7</v>
      </c>
      <c r="S375" s="36">
        <v>0</v>
      </c>
      <c r="T375" s="217">
        <v>6</v>
      </c>
      <c r="U375" s="217">
        <v>6</v>
      </c>
      <c r="V375" s="32" t="s">
        <v>233</v>
      </c>
      <c r="W375" s="32" t="s">
        <v>126</v>
      </c>
      <c r="X375" s="37" t="s">
        <v>478</v>
      </c>
      <c r="Y375" s="32"/>
    </row>
    <row r="376" spans="1:25" ht="27" customHeight="1" thickBot="1">
      <c r="A376" s="31">
        <v>373</v>
      </c>
      <c r="B376" s="311"/>
      <c r="C376" s="311"/>
      <c r="D376" s="311"/>
      <c r="E376" s="311"/>
      <c r="F376" s="311"/>
      <c r="G376" s="313"/>
      <c r="H376" s="275" t="s">
        <v>3317</v>
      </c>
      <c r="I376" s="217">
        <v>52290</v>
      </c>
      <c r="J376" s="275" t="s">
        <v>3318</v>
      </c>
      <c r="K376" s="33">
        <v>3</v>
      </c>
      <c r="L376" s="275" t="s">
        <v>3318</v>
      </c>
      <c r="M376" s="272" t="s">
        <v>2938</v>
      </c>
      <c r="N376" s="40">
        <v>1</v>
      </c>
      <c r="O376" s="40">
        <v>1</v>
      </c>
      <c r="P376" s="40">
        <v>60</v>
      </c>
      <c r="Q376" s="40">
        <v>1</v>
      </c>
      <c r="R376" s="35">
        <v>8</v>
      </c>
      <c r="S376" s="36">
        <v>0</v>
      </c>
      <c r="T376" s="217">
        <v>2</v>
      </c>
      <c r="U376" s="217">
        <v>2</v>
      </c>
      <c r="V376" s="32" t="s">
        <v>477</v>
      </c>
      <c r="W376" s="32" t="s">
        <v>126</v>
      </c>
      <c r="X376" s="37" t="s">
        <v>478</v>
      </c>
      <c r="Y376" s="32"/>
    </row>
  </sheetData>
  <mergeCells count="163">
    <mergeCell ref="B1:Y1"/>
    <mergeCell ref="A2:A3"/>
    <mergeCell ref="B2:B3"/>
    <mergeCell ref="C2:C3"/>
    <mergeCell ref="D2:D3"/>
    <mergeCell ref="E2:E3"/>
    <mergeCell ref="F2:F3"/>
    <mergeCell ref="G2:G3"/>
    <mergeCell ref="H2:Y2"/>
    <mergeCell ref="B4:B376"/>
    <mergeCell ref="C4:C376"/>
    <mergeCell ref="D4:D11"/>
    <mergeCell ref="E4:E11"/>
    <mergeCell ref="F4:F11"/>
    <mergeCell ref="G4:G11"/>
    <mergeCell ref="D12:D19"/>
    <mergeCell ref="E12:E19"/>
    <mergeCell ref="F12:F19"/>
    <mergeCell ref="G12:G19"/>
    <mergeCell ref="D40:D46"/>
    <mergeCell ref="E40:E46"/>
    <mergeCell ref="F40:F46"/>
    <mergeCell ref="G40:G46"/>
    <mergeCell ref="D47:D57"/>
    <mergeCell ref="E47:E57"/>
    <mergeCell ref="F47:F57"/>
    <mergeCell ref="G47:G57"/>
    <mergeCell ref="D20:D27"/>
    <mergeCell ref="E20:E27"/>
    <mergeCell ref="F20:F27"/>
    <mergeCell ref="G20:G27"/>
    <mergeCell ref="D28:D39"/>
    <mergeCell ref="E28:E39"/>
    <mergeCell ref="F28:F39"/>
    <mergeCell ref="G28:G39"/>
    <mergeCell ref="D74:D82"/>
    <mergeCell ref="E74:E82"/>
    <mergeCell ref="F74:F82"/>
    <mergeCell ref="G74:G82"/>
    <mergeCell ref="D83:D91"/>
    <mergeCell ref="E83:E91"/>
    <mergeCell ref="F83:F91"/>
    <mergeCell ref="G83:G91"/>
    <mergeCell ref="D58:D64"/>
    <mergeCell ref="E58:E64"/>
    <mergeCell ref="F58:F64"/>
    <mergeCell ref="G58:G64"/>
    <mergeCell ref="D65:D73"/>
    <mergeCell ref="E65:E73"/>
    <mergeCell ref="F65:F73"/>
    <mergeCell ref="G65:G73"/>
    <mergeCell ref="D111:D119"/>
    <mergeCell ref="E111:E119"/>
    <mergeCell ref="F111:F119"/>
    <mergeCell ref="G111:G119"/>
    <mergeCell ref="D120:D135"/>
    <mergeCell ref="E120:E135"/>
    <mergeCell ref="F120:F135"/>
    <mergeCell ref="G120:G135"/>
    <mergeCell ref="D92:D101"/>
    <mergeCell ref="E92:E101"/>
    <mergeCell ref="F92:F101"/>
    <mergeCell ref="G92:G101"/>
    <mergeCell ref="D102:D110"/>
    <mergeCell ref="E102:E110"/>
    <mergeCell ref="F102:F110"/>
    <mergeCell ref="G102:G110"/>
    <mergeCell ref="D156:D167"/>
    <mergeCell ref="E156:E167"/>
    <mergeCell ref="F156:F167"/>
    <mergeCell ref="G156:G167"/>
    <mergeCell ref="D168:D180"/>
    <mergeCell ref="E168:E180"/>
    <mergeCell ref="F168:F180"/>
    <mergeCell ref="G168:G180"/>
    <mergeCell ref="D136:D146"/>
    <mergeCell ref="E136:E146"/>
    <mergeCell ref="F136:F146"/>
    <mergeCell ref="G136:G146"/>
    <mergeCell ref="D147:D155"/>
    <mergeCell ref="E147:E155"/>
    <mergeCell ref="F147:F155"/>
    <mergeCell ref="G147:G155"/>
    <mergeCell ref="D203:D211"/>
    <mergeCell ref="E203:E211"/>
    <mergeCell ref="F203:F211"/>
    <mergeCell ref="G203:G211"/>
    <mergeCell ref="D212:D220"/>
    <mergeCell ref="E212:E220"/>
    <mergeCell ref="F212:F220"/>
    <mergeCell ref="G212:G220"/>
    <mergeCell ref="D181:D192"/>
    <mergeCell ref="E181:E192"/>
    <mergeCell ref="F181:F192"/>
    <mergeCell ref="G181:G192"/>
    <mergeCell ref="D193:D202"/>
    <mergeCell ref="E193:E202"/>
    <mergeCell ref="F193:F202"/>
    <mergeCell ref="G193:G202"/>
    <mergeCell ref="D250:D257"/>
    <mergeCell ref="E250:E257"/>
    <mergeCell ref="F250:F257"/>
    <mergeCell ref="G250:G257"/>
    <mergeCell ref="D258:D265"/>
    <mergeCell ref="E258:E265"/>
    <mergeCell ref="F258:F265"/>
    <mergeCell ref="G258:G265"/>
    <mergeCell ref="D221:D238"/>
    <mergeCell ref="E221:E238"/>
    <mergeCell ref="F221:F238"/>
    <mergeCell ref="G221:G238"/>
    <mergeCell ref="D239:D249"/>
    <mergeCell ref="E239:E249"/>
    <mergeCell ref="F239:F249"/>
    <mergeCell ref="G239:G249"/>
    <mergeCell ref="D283:D291"/>
    <mergeCell ref="E283:E291"/>
    <mergeCell ref="F283:F291"/>
    <mergeCell ref="G283:G291"/>
    <mergeCell ref="D292:D302"/>
    <mergeCell ref="E292:E302"/>
    <mergeCell ref="F292:F302"/>
    <mergeCell ref="G292:G302"/>
    <mergeCell ref="D266:D273"/>
    <mergeCell ref="E266:E273"/>
    <mergeCell ref="F266:F273"/>
    <mergeCell ref="G266:G273"/>
    <mergeCell ref="D274:D282"/>
    <mergeCell ref="E274:E282"/>
    <mergeCell ref="F274:F282"/>
    <mergeCell ref="G274:G282"/>
    <mergeCell ref="D321:D331"/>
    <mergeCell ref="E321:E331"/>
    <mergeCell ref="F321:F331"/>
    <mergeCell ref="G321:G331"/>
    <mergeCell ref="D332:D340"/>
    <mergeCell ref="E332:E340"/>
    <mergeCell ref="F332:F340"/>
    <mergeCell ref="G332:G340"/>
    <mergeCell ref="D303:D312"/>
    <mergeCell ref="E303:E312"/>
    <mergeCell ref="F303:F312"/>
    <mergeCell ref="G303:G312"/>
    <mergeCell ref="D313:D320"/>
    <mergeCell ref="E313:E320"/>
    <mergeCell ref="F313:F320"/>
    <mergeCell ref="G313:G320"/>
    <mergeCell ref="D358:D368"/>
    <mergeCell ref="E358:E368"/>
    <mergeCell ref="F358:F368"/>
    <mergeCell ref="G358:G368"/>
    <mergeCell ref="D369:D376"/>
    <mergeCell ref="E369:E376"/>
    <mergeCell ref="F369:F376"/>
    <mergeCell ref="G369:G376"/>
    <mergeCell ref="D341:D347"/>
    <mergeCell ref="E341:E347"/>
    <mergeCell ref="F341:F347"/>
    <mergeCell ref="G341:G347"/>
    <mergeCell ref="D348:D357"/>
    <mergeCell ref="E348:E357"/>
    <mergeCell ref="F348:F357"/>
    <mergeCell ref="G348:G35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1"/>
  <sheetViews>
    <sheetView rightToLeft="1" zoomScale="70" zoomScaleNormal="70" workbookViewId="0">
      <selection activeCell="Q7" sqref="Q7"/>
    </sheetView>
  </sheetViews>
  <sheetFormatPr defaultRowHeight="15"/>
  <cols>
    <col min="1" max="1" width="6.5703125" customWidth="1"/>
    <col min="2" max="2" width="11.28515625" customWidth="1"/>
    <col min="3" max="3" width="9.85546875" customWidth="1"/>
    <col min="4" max="4" width="12" customWidth="1"/>
    <col min="5" max="5" width="15.85546875" customWidth="1"/>
    <col min="6" max="6" width="10.140625" customWidth="1"/>
    <col min="7" max="7" width="37" customWidth="1"/>
    <col min="8" max="8" width="12.42578125" style="18" customWidth="1"/>
    <col min="9" max="9" width="35.7109375" customWidth="1"/>
    <col min="10" max="11" width="22.85546875" customWidth="1"/>
    <col min="12" max="12" width="19.85546875" customWidth="1"/>
    <col min="13" max="13" width="12.7109375" customWidth="1"/>
    <col min="14" max="14" width="15.5703125" customWidth="1"/>
    <col min="15" max="15" width="31.5703125" bestFit="1" customWidth="1"/>
    <col min="16" max="16" width="27.42578125" bestFit="1" customWidth="1"/>
    <col min="17" max="17" width="49.140625" customWidth="1"/>
    <col min="18" max="18" width="21.5703125" bestFit="1" customWidth="1"/>
  </cols>
  <sheetData>
    <row r="1" spans="1:18" ht="100.5" customHeight="1" thickBot="1">
      <c r="A1" s="2" t="s">
        <v>0</v>
      </c>
      <c r="B1" s="188" t="s">
        <v>1</v>
      </c>
      <c r="C1" s="2" t="s">
        <v>2</v>
      </c>
      <c r="D1" s="2" t="s">
        <v>3</v>
      </c>
      <c r="E1" s="2" t="s">
        <v>4</v>
      </c>
      <c r="F1" s="2" t="s">
        <v>5</v>
      </c>
      <c r="G1" s="3" t="s">
        <v>8</v>
      </c>
      <c r="H1" s="3" t="s">
        <v>9</v>
      </c>
      <c r="I1" s="4" t="s">
        <v>7</v>
      </c>
      <c r="J1" s="5" t="s">
        <v>10</v>
      </c>
      <c r="K1" s="4" t="s">
        <v>23</v>
      </c>
      <c r="L1" s="189" t="s">
        <v>3319</v>
      </c>
      <c r="M1" s="189" t="s">
        <v>12</v>
      </c>
      <c r="N1" s="189" t="s">
        <v>3320</v>
      </c>
      <c r="O1" s="280" t="s">
        <v>16</v>
      </c>
      <c r="P1" s="6" t="s">
        <v>17</v>
      </c>
      <c r="Q1" s="4" t="s">
        <v>18</v>
      </c>
      <c r="R1" s="4" t="s">
        <v>19</v>
      </c>
    </row>
    <row r="2" spans="1:18" ht="40.5" customHeight="1" thickBot="1">
      <c r="A2" s="7">
        <v>1</v>
      </c>
      <c r="B2" s="13" t="s">
        <v>3321</v>
      </c>
      <c r="C2" s="8" t="s">
        <v>6</v>
      </c>
      <c r="D2" s="8" t="s">
        <v>3322</v>
      </c>
      <c r="E2" s="8" t="s">
        <v>3323</v>
      </c>
      <c r="F2" s="8" t="s">
        <v>3324</v>
      </c>
      <c r="G2" s="9" t="s">
        <v>3325</v>
      </c>
      <c r="H2" s="9" t="s">
        <v>3326</v>
      </c>
      <c r="I2" s="10" t="s">
        <v>3327</v>
      </c>
      <c r="J2" s="7">
        <v>3</v>
      </c>
      <c r="K2" s="12" t="s">
        <v>223</v>
      </c>
      <c r="L2" s="13">
        <v>1</v>
      </c>
      <c r="M2" s="13">
        <v>4</v>
      </c>
      <c r="N2" s="281">
        <v>2</v>
      </c>
      <c r="O2" s="282" t="s">
        <v>493</v>
      </c>
      <c r="P2" s="283" t="s">
        <v>3328</v>
      </c>
      <c r="Q2" s="14" t="s">
        <v>478</v>
      </c>
      <c r="R2" s="13" t="s">
        <v>979</v>
      </c>
    </row>
    <row r="3" spans="1:18" ht="40.5" customHeight="1" thickBot="1">
      <c r="A3" s="7">
        <v>2</v>
      </c>
      <c r="B3" s="13" t="s">
        <v>3321</v>
      </c>
      <c r="C3" s="8" t="s">
        <v>6</v>
      </c>
      <c r="D3" s="8" t="s">
        <v>3322</v>
      </c>
      <c r="E3" s="8" t="s">
        <v>3323</v>
      </c>
      <c r="F3" s="8" t="s">
        <v>3324</v>
      </c>
      <c r="G3" s="9" t="s">
        <v>3329</v>
      </c>
      <c r="H3" s="9" t="s">
        <v>3326</v>
      </c>
      <c r="I3" s="10" t="s">
        <v>3330</v>
      </c>
      <c r="J3" s="7">
        <v>3</v>
      </c>
      <c r="K3" s="12" t="s">
        <v>223</v>
      </c>
      <c r="L3" s="12">
        <v>1</v>
      </c>
      <c r="M3" s="13">
        <v>3</v>
      </c>
      <c r="N3" s="281">
        <v>5</v>
      </c>
      <c r="O3" s="282" t="s">
        <v>493</v>
      </c>
      <c r="P3" s="283" t="s">
        <v>3328</v>
      </c>
      <c r="Q3" s="14" t="s">
        <v>478</v>
      </c>
      <c r="R3" s="13" t="s">
        <v>979</v>
      </c>
    </row>
    <row r="4" spans="1:18" ht="40.5" customHeight="1" thickBot="1">
      <c r="A4" s="7">
        <v>3</v>
      </c>
      <c r="B4" s="13" t="s">
        <v>3321</v>
      </c>
      <c r="C4" s="8" t="s">
        <v>6</v>
      </c>
      <c r="D4" s="8" t="s">
        <v>3322</v>
      </c>
      <c r="E4" s="8" t="s">
        <v>3323</v>
      </c>
      <c r="F4" s="8" t="s">
        <v>3324</v>
      </c>
      <c r="G4" s="9" t="s">
        <v>3331</v>
      </c>
      <c r="H4" s="9" t="s">
        <v>3332</v>
      </c>
      <c r="I4" s="10" t="s">
        <v>3333</v>
      </c>
      <c r="J4" s="7">
        <v>3</v>
      </c>
      <c r="K4" s="12" t="s">
        <v>223</v>
      </c>
      <c r="L4" s="12">
        <v>1</v>
      </c>
      <c r="M4" s="13">
        <v>7</v>
      </c>
      <c r="N4" s="281">
        <v>8</v>
      </c>
      <c r="O4" s="282" t="s">
        <v>493</v>
      </c>
      <c r="P4" s="283" t="s">
        <v>2363</v>
      </c>
      <c r="Q4" s="14" t="s">
        <v>478</v>
      </c>
      <c r="R4" s="13" t="s">
        <v>979</v>
      </c>
    </row>
    <row r="5" spans="1:18" ht="40.5" customHeight="1" thickBot="1">
      <c r="A5" s="7">
        <v>4</v>
      </c>
      <c r="B5" s="13" t="s">
        <v>3321</v>
      </c>
      <c r="C5" s="8" t="s">
        <v>6</v>
      </c>
      <c r="D5" s="8" t="s">
        <v>3322</v>
      </c>
      <c r="E5" s="8" t="s">
        <v>3323</v>
      </c>
      <c r="F5" s="8" t="s">
        <v>3324</v>
      </c>
      <c r="G5" s="9" t="s">
        <v>3334</v>
      </c>
      <c r="H5" s="9" t="s">
        <v>3335</v>
      </c>
      <c r="I5" s="10" t="s">
        <v>3336</v>
      </c>
      <c r="J5" s="7">
        <v>2</v>
      </c>
      <c r="K5" s="12" t="s">
        <v>223</v>
      </c>
      <c r="L5" s="12">
        <v>1</v>
      </c>
      <c r="M5" s="13">
        <v>10</v>
      </c>
      <c r="N5" s="281">
        <v>5</v>
      </c>
      <c r="O5" s="282" t="s">
        <v>493</v>
      </c>
      <c r="P5" s="283" t="s">
        <v>293</v>
      </c>
      <c r="Q5" s="14" t="s">
        <v>3337</v>
      </c>
      <c r="R5" s="13" t="s">
        <v>125</v>
      </c>
    </row>
    <row r="6" spans="1:18" ht="40.5" customHeight="1" thickBot="1">
      <c r="A6" s="7">
        <v>5</v>
      </c>
      <c r="B6" s="13" t="s">
        <v>3321</v>
      </c>
      <c r="C6" s="8" t="s">
        <v>6</v>
      </c>
      <c r="D6" s="8" t="s">
        <v>3322</v>
      </c>
      <c r="E6" s="8" t="s">
        <v>3323</v>
      </c>
      <c r="F6" s="8" t="s">
        <v>3324</v>
      </c>
      <c r="G6" s="9" t="s">
        <v>3338</v>
      </c>
      <c r="H6" s="9" t="s">
        <v>1672</v>
      </c>
      <c r="I6" s="10" t="s">
        <v>3339</v>
      </c>
      <c r="J6" s="7">
        <v>2</v>
      </c>
      <c r="K6" s="12" t="s">
        <v>223</v>
      </c>
      <c r="L6" s="12">
        <v>1</v>
      </c>
      <c r="M6" s="13">
        <v>6</v>
      </c>
      <c r="N6" s="281">
        <v>5</v>
      </c>
      <c r="O6" s="284" t="s">
        <v>493</v>
      </c>
      <c r="P6" s="283" t="s">
        <v>2363</v>
      </c>
      <c r="Q6" s="14" t="s">
        <v>478</v>
      </c>
      <c r="R6" s="13" t="s">
        <v>979</v>
      </c>
    </row>
    <row r="7" spans="1:18" ht="40.5" customHeight="1" thickBot="1">
      <c r="A7" s="7">
        <v>6</v>
      </c>
      <c r="B7" s="13" t="s">
        <v>3321</v>
      </c>
      <c r="C7" s="8" t="s">
        <v>6</v>
      </c>
      <c r="D7" s="8" t="s">
        <v>3322</v>
      </c>
      <c r="E7" s="8" t="s">
        <v>3323</v>
      </c>
      <c r="F7" s="8" t="s">
        <v>3324</v>
      </c>
      <c r="G7" s="9" t="s">
        <v>3340</v>
      </c>
      <c r="H7" s="9" t="s">
        <v>54</v>
      </c>
      <c r="I7" s="10" t="s">
        <v>3341</v>
      </c>
      <c r="J7" s="7">
        <v>2</v>
      </c>
      <c r="K7" s="12" t="s">
        <v>38</v>
      </c>
      <c r="L7" s="12">
        <v>2</v>
      </c>
      <c r="M7" s="13">
        <v>5</v>
      </c>
      <c r="N7" s="13">
        <v>4</v>
      </c>
      <c r="O7" s="285" t="s">
        <v>477</v>
      </c>
      <c r="P7" s="12" t="s">
        <v>2363</v>
      </c>
      <c r="Q7" s="14" t="s">
        <v>478</v>
      </c>
      <c r="R7" s="13" t="s">
        <v>979</v>
      </c>
    </row>
    <row r="8" spans="1:18" ht="40.5" customHeight="1" thickBot="1">
      <c r="A8" s="7">
        <v>7</v>
      </c>
      <c r="B8" s="13" t="s">
        <v>3321</v>
      </c>
      <c r="C8" s="8" t="s">
        <v>6</v>
      </c>
      <c r="D8" s="8" t="s">
        <v>3322</v>
      </c>
      <c r="E8" s="8" t="s">
        <v>3323</v>
      </c>
      <c r="F8" s="8" t="s">
        <v>3324</v>
      </c>
      <c r="G8" s="9" t="s">
        <v>3342</v>
      </c>
      <c r="H8" s="9" t="s">
        <v>58</v>
      </c>
      <c r="I8" s="10" t="s">
        <v>3343</v>
      </c>
      <c r="J8" s="7">
        <v>2</v>
      </c>
      <c r="K8" s="12" t="s">
        <v>24</v>
      </c>
      <c r="L8" s="12">
        <v>2</v>
      </c>
      <c r="M8" s="13">
        <v>2</v>
      </c>
      <c r="N8" s="13">
        <v>4</v>
      </c>
      <c r="O8" s="13" t="s">
        <v>477</v>
      </c>
      <c r="P8" s="12" t="s">
        <v>2363</v>
      </c>
      <c r="Q8" s="14" t="s">
        <v>3344</v>
      </c>
      <c r="R8" s="13" t="s">
        <v>979</v>
      </c>
    </row>
    <row r="9" spans="1:18" ht="40.5" customHeight="1" thickBot="1">
      <c r="A9" s="7">
        <v>8</v>
      </c>
      <c r="B9" s="13" t="s">
        <v>3321</v>
      </c>
      <c r="C9" s="8" t="s">
        <v>6</v>
      </c>
      <c r="D9" s="8" t="s">
        <v>3322</v>
      </c>
      <c r="E9" s="8" t="s">
        <v>3323</v>
      </c>
      <c r="F9" s="8" t="s">
        <v>3324</v>
      </c>
      <c r="G9" s="9" t="s">
        <v>3345</v>
      </c>
      <c r="H9" s="9" t="s">
        <v>379</v>
      </c>
      <c r="I9" s="10" t="s">
        <v>3346</v>
      </c>
      <c r="J9" s="7">
        <v>2</v>
      </c>
      <c r="K9" s="12" t="s">
        <v>39</v>
      </c>
      <c r="L9" s="12">
        <v>1</v>
      </c>
      <c r="M9" s="13">
        <v>1</v>
      </c>
      <c r="N9" s="13">
        <v>5</v>
      </c>
      <c r="O9" s="13" t="s">
        <v>477</v>
      </c>
      <c r="P9" s="12" t="s">
        <v>2363</v>
      </c>
      <c r="Q9" s="14" t="s">
        <v>3344</v>
      </c>
      <c r="R9" s="13" t="s">
        <v>979</v>
      </c>
    </row>
    <row r="10" spans="1:18" ht="40.5" customHeight="1" thickBot="1">
      <c r="A10" s="7">
        <v>9</v>
      </c>
      <c r="B10" s="13" t="s">
        <v>3321</v>
      </c>
      <c r="C10" s="8" t="s">
        <v>6</v>
      </c>
      <c r="D10" s="8" t="s">
        <v>3322</v>
      </c>
      <c r="E10" s="8" t="s">
        <v>3323</v>
      </c>
      <c r="F10" s="8" t="s">
        <v>3324</v>
      </c>
      <c r="G10" s="9" t="s">
        <v>3347</v>
      </c>
      <c r="H10" s="9" t="s">
        <v>59</v>
      </c>
      <c r="I10" s="10" t="s">
        <v>3348</v>
      </c>
      <c r="J10" s="7">
        <v>3</v>
      </c>
      <c r="K10" s="12" t="s">
        <v>3349</v>
      </c>
      <c r="L10" s="12">
        <v>1</v>
      </c>
      <c r="M10" s="13">
        <v>8</v>
      </c>
      <c r="N10" s="13">
        <v>2</v>
      </c>
      <c r="O10" s="13" t="s">
        <v>477</v>
      </c>
      <c r="P10" s="12" t="s">
        <v>2363</v>
      </c>
      <c r="Q10" s="14" t="s">
        <v>3350</v>
      </c>
      <c r="R10" s="13" t="s">
        <v>126</v>
      </c>
    </row>
    <row r="11" spans="1:18" ht="40.5" customHeight="1" thickBot="1">
      <c r="A11" s="7">
        <v>10</v>
      </c>
      <c r="B11" s="13" t="s">
        <v>3321</v>
      </c>
      <c r="C11" s="8" t="s">
        <v>6</v>
      </c>
      <c r="D11" s="8" t="s">
        <v>3322</v>
      </c>
      <c r="E11" s="8" t="s">
        <v>3323</v>
      </c>
      <c r="F11" s="8" t="s">
        <v>3324</v>
      </c>
      <c r="G11" s="9" t="s">
        <v>3351</v>
      </c>
      <c r="H11" s="9" t="s">
        <v>3352</v>
      </c>
      <c r="I11" s="10" t="s">
        <v>3353</v>
      </c>
      <c r="J11" s="7">
        <v>2</v>
      </c>
      <c r="K11" s="12" t="s">
        <v>3354</v>
      </c>
      <c r="L11" s="12">
        <v>1</v>
      </c>
      <c r="M11" s="13">
        <v>9</v>
      </c>
      <c r="N11" s="13">
        <v>5</v>
      </c>
      <c r="O11" s="286" t="s">
        <v>1661</v>
      </c>
      <c r="P11" s="12" t="s">
        <v>2363</v>
      </c>
      <c r="Q11" s="14" t="s">
        <v>3355</v>
      </c>
      <c r="R11" s="13" t="s">
        <v>125</v>
      </c>
    </row>
    <row r="12" spans="1:18" ht="40.5" customHeight="1" thickBot="1">
      <c r="A12" s="7">
        <v>11</v>
      </c>
      <c r="B12" s="13" t="s">
        <v>3321</v>
      </c>
      <c r="C12" s="8" t="s">
        <v>6</v>
      </c>
      <c r="D12" s="8" t="s">
        <v>3322</v>
      </c>
      <c r="E12" s="8" t="s">
        <v>3356</v>
      </c>
      <c r="F12" s="8" t="s">
        <v>3357</v>
      </c>
      <c r="G12" s="9" t="s">
        <v>3358</v>
      </c>
      <c r="H12" s="9" t="s">
        <v>3326</v>
      </c>
      <c r="I12" s="10" t="s">
        <v>3327</v>
      </c>
      <c r="J12" s="7">
        <v>3</v>
      </c>
      <c r="K12" s="12" t="s">
        <v>223</v>
      </c>
      <c r="L12" s="13">
        <v>5</v>
      </c>
      <c r="M12" s="13">
        <v>8</v>
      </c>
      <c r="N12" s="13">
        <v>10</v>
      </c>
      <c r="O12" s="282" t="s">
        <v>493</v>
      </c>
      <c r="P12" s="283" t="s">
        <v>3328</v>
      </c>
      <c r="Q12" s="14" t="s">
        <v>478</v>
      </c>
      <c r="R12" s="13" t="s">
        <v>979</v>
      </c>
    </row>
    <row r="13" spans="1:18" ht="40.5" customHeight="1" thickBot="1">
      <c r="A13" s="7">
        <v>12</v>
      </c>
      <c r="B13" s="13" t="s">
        <v>3321</v>
      </c>
      <c r="C13" s="8" t="s">
        <v>6</v>
      </c>
      <c r="D13" s="8" t="s">
        <v>3322</v>
      </c>
      <c r="E13" s="8" t="s">
        <v>3356</v>
      </c>
      <c r="F13" s="8" t="s">
        <v>3357</v>
      </c>
      <c r="G13" s="9" t="s">
        <v>3358</v>
      </c>
      <c r="H13" s="9" t="s">
        <v>3326</v>
      </c>
      <c r="I13" s="10" t="s">
        <v>3359</v>
      </c>
      <c r="J13" s="7">
        <v>3</v>
      </c>
      <c r="K13" s="12" t="s">
        <v>223</v>
      </c>
      <c r="L13" s="13">
        <v>5</v>
      </c>
      <c r="M13" s="13">
        <v>9</v>
      </c>
      <c r="N13" s="13">
        <v>15</v>
      </c>
      <c r="O13" s="282" t="s">
        <v>493</v>
      </c>
      <c r="P13" s="283" t="s">
        <v>3328</v>
      </c>
      <c r="Q13" s="14" t="s">
        <v>478</v>
      </c>
      <c r="R13" s="13" t="s">
        <v>979</v>
      </c>
    </row>
    <row r="14" spans="1:18" ht="40.5" customHeight="1" thickBot="1">
      <c r="A14" s="7">
        <v>13</v>
      </c>
      <c r="B14" s="13" t="s">
        <v>3321</v>
      </c>
      <c r="C14" s="8" t="s">
        <v>6</v>
      </c>
      <c r="D14" s="8" t="s">
        <v>3322</v>
      </c>
      <c r="E14" s="8" t="s">
        <v>3356</v>
      </c>
      <c r="F14" s="8" t="s">
        <v>3357</v>
      </c>
      <c r="G14" s="9" t="s">
        <v>3360</v>
      </c>
      <c r="H14" s="9" t="s">
        <v>3361</v>
      </c>
      <c r="I14" s="10" t="s">
        <v>3362</v>
      </c>
      <c r="J14" s="7">
        <v>3</v>
      </c>
      <c r="K14" s="12" t="s">
        <v>223</v>
      </c>
      <c r="L14" s="13">
        <v>2</v>
      </c>
      <c r="M14" s="13">
        <v>10</v>
      </c>
      <c r="N14" s="13">
        <v>4</v>
      </c>
      <c r="O14" s="282" t="s">
        <v>493</v>
      </c>
      <c r="P14" s="12" t="s">
        <v>2363</v>
      </c>
      <c r="Q14" s="14" t="s">
        <v>478</v>
      </c>
      <c r="R14" s="13" t="s">
        <v>979</v>
      </c>
    </row>
    <row r="15" spans="1:18" ht="40.5" customHeight="1" thickBot="1">
      <c r="A15" s="7">
        <v>14</v>
      </c>
      <c r="B15" s="13" t="s">
        <v>3321</v>
      </c>
      <c r="C15" s="8" t="s">
        <v>6</v>
      </c>
      <c r="D15" s="8" t="s">
        <v>3322</v>
      </c>
      <c r="E15" s="8" t="s">
        <v>3356</v>
      </c>
      <c r="F15" s="8" t="s">
        <v>3357</v>
      </c>
      <c r="G15" s="9" t="s">
        <v>3358</v>
      </c>
      <c r="H15" s="9" t="s">
        <v>1672</v>
      </c>
      <c r="I15" s="10" t="s">
        <v>3363</v>
      </c>
      <c r="J15" s="7">
        <v>3</v>
      </c>
      <c r="K15" s="12" t="s">
        <v>223</v>
      </c>
      <c r="L15" s="13">
        <v>2</v>
      </c>
      <c r="M15" s="13">
        <v>4</v>
      </c>
      <c r="N15" s="13">
        <v>6</v>
      </c>
      <c r="O15" s="282" t="s">
        <v>493</v>
      </c>
      <c r="P15" s="12" t="s">
        <v>2363</v>
      </c>
      <c r="Q15" s="14" t="s">
        <v>478</v>
      </c>
      <c r="R15" s="13" t="s">
        <v>979</v>
      </c>
    </row>
    <row r="16" spans="1:18" ht="40.5" customHeight="1" thickBot="1">
      <c r="A16" s="7">
        <v>15</v>
      </c>
      <c r="B16" s="13" t="s">
        <v>3321</v>
      </c>
      <c r="C16" s="8" t="s">
        <v>6</v>
      </c>
      <c r="D16" s="8" t="s">
        <v>3322</v>
      </c>
      <c r="E16" s="8" t="s">
        <v>3356</v>
      </c>
      <c r="F16" s="8" t="s">
        <v>3357</v>
      </c>
      <c r="G16" s="9" t="s">
        <v>3340</v>
      </c>
      <c r="H16" s="9" t="s">
        <v>54</v>
      </c>
      <c r="I16" s="10" t="s">
        <v>3341</v>
      </c>
      <c r="J16" s="7">
        <v>2</v>
      </c>
      <c r="K16" s="12" t="s">
        <v>38</v>
      </c>
      <c r="L16" s="13">
        <v>5</v>
      </c>
      <c r="M16" s="13">
        <v>1</v>
      </c>
      <c r="N16" s="13">
        <v>10</v>
      </c>
      <c r="O16" s="13" t="s">
        <v>477</v>
      </c>
      <c r="P16" s="12" t="s">
        <v>2363</v>
      </c>
      <c r="Q16" s="14" t="s">
        <v>478</v>
      </c>
      <c r="R16" s="13" t="s">
        <v>979</v>
      </c>
    </row>
    <row r="17" spans="1:18" ht="40.5" customHeight="1" thickBot="1">
      <c r="A17" s="7">
        <v>16</v>
      </c>
      <c r="B17" s="13" t="s">
        <v>3321</v>
      </c>
      <c r="C17" s="8" t="s">
        <v>6</v>
      </c>
      <c r="D17" s="8" t="s">
        <v>3322</v>
      </c>
      <c r="E17" s="8" t="s">
        <v>3356</v>
      </c>
      <c r="F17" s="8" t="s">
        <v>3357</v>
      </c>
      <c r="G17" s="9" t="s">
        <v>3340</v>
      </c>
      <c r="H17" s="9" t="s">
        <v>3364</v>
      </c>
      <c r="I17" s="10" t="s">
        <v>3365</v>
      </c>
      <c r="J17" s="7">
        <v>2</v>
      </c>
      <c r="K17" s="12" t="s">
        <v>38</v>
      </c>
      <c r="L17" s="13">
        <v>5</v>
      </c>
      <c r="M17" s="13">
        <v>3</v>
      </c>
      <c r="N17" s="13">
        <v>10</v>
      </c>
      <c r="O17" s="13" t="s">
        <v>477</v>
      </c>
      <c r="P17" s="12" t="s">
        <v>2363</v>
      </c>
      <c r="Q17" s="14" t="s">
        <v>478</v>
      </c>
      <c r="R17" s="13" t="s">
        <v>979</v>
      </c>
    </row>
    <row r="18" spans="1:18" ht="40.5" customHeight="1" thickBot="1">
      <c r="A18" s="7">
        <v>17</v>
      </c>
      <c r="B18" s="13" t="s">
        <v>3321</v>
      </c>
      <c r="C18" s="8" t="s">
        <v>6</v>
      </c>
      <c r="D18" s="8" t="s">
        <v>3322</v>
      </c>
      <c r="E18" s="8" t="s">
        <v>3356</v>
      </c>
      <c r="F18" s="8" t="s">
        <v>3357</v>
      </c>
      <c r="G18" s="9" t="s">
        <v>3366</v>
      </c>
      <c r="H18" s="9" t="s">
        <v>55</v>
      </c>
      <c r="I18" s="10" t="s">
        <v>3367</v>
      </c>
      <c r="J18" s="7">
        <v>2</v>
      </c>
      <c r="K18" s="12" t="s">
        <v>258</v>
      </c>
      <c r="L18" s="13">
        <v>3</v>
      </c>
      <c r="M18" s="13">
        <v>2</v>
      </c>
      <c r="N18" s="13">
        <v>9</v>
      </c>
      <c r="O18" s="13" t="s">
        <v>477</v>
      </c>
      <c r="P18" s="12" t="s">
        <v>2363</v>
      </c>
      <c r="Q18" s="14" t="s">
        <v>3368</v>
      </c>
      <c r="R18" s="13" t="s">
        <v>979</v>
      </c>
    </row>
    <row r="19" spans="1:18" ht="40.5" customHeight="1" thickBot="1">
      <c r="A19" s="7">
        <v>18</v>
      </c>
      <c r="B19" s="13" t="s">
        <v>3321</v>
      </c>
      <c r="C19" s="8" t="s">
        <v>6</v>
      </c>
      <c r="D19" s="8" t="s">
        <v>3322</v>
      </c>
      <c r="E19" s="8" t="s">
        <v>3356</v>
      </c>
      <c r="F19" s="8" t="s">
        <v>3357</v>
      </c>
      <c r="G19" s="9" t="s">
        <v>3369</v>
      </c>
      <c r="H19" s="9" t="s">
        <v>58</v>
      </c>
      <c r="I19" s="10" t="s">
        <v>3370</v>
      </c>
      <c r="J19" s="7">
        <v>2</v>
      </c>
      <c r="K19" s="12" t="s">
        <v>24</v>
      </c>
      <c r="L19" s="13">
        <v>2</v>
      </c>
      <c r="M19" s="13">
        <v>7</v>
      </c>
      <c r="N19" s="13">
        <v>6</v>
      </c>
      <c r="O19" s="13" t="s">
        <v>477</v>
      </c>
      <c r="P19" s="12" t="s">
        <v>2363</v>
      </c>
      <c r="Q19" s="14" t="s">
        <v>3371</v>
      </c>
      <c r="R19" s="13" t="s">
        <v>979</v>
      </c>
    </row>
    <row r="20" spans="1:18" ht="40.5" customHeight="1" thickBot="1">
      <c r="A20" s="7">
        <v>19</v>
      </c>
      <c r="B20" s="13" t="s">
        <v>3321</v>
      </c>
      <c r="C20" s="8" t="s">
        <v>6</v>
      </c>
      <c r="D20" s="8" t="s">
        <v>3322</v>
      </c>
      <c r="E20" s="8" t="s">
        <v>3356</v>
      </c>
      <c r="F20" s="8" t="s">
        <v>3357</v>
      </c>
      <c r="G20" s="9" t="s">
        <v>3372</v>
      </c>
      <c r="H20" s="9" t="s">
        <v>3373</v>
      </c>
      <c r="I20" s="10" t="s">
        <v>3374</v>
      </c>
      <c r="J20" s="7">
        <v>3</v>
      </c>
      <c r="K20" s="12" t="s">
        <v>24</v>
      </c>
      <c r="L20" s="13">
        <v>2</v>
      </c>
      <c r="M20" s="13">
        <v>5</v>
      </c>
      <c r="N20" s="13">
        <v>10</v>
      </c>
      <c r="O20" s="13" t="s">
        <v>477</v>
      </c>
      <c r="P20" s="283" t="s">
        <v>3328</v>
      </c>
      <c r="Q20" s="14" t="s">
        <v>3375</v>
      </c>
      <c r="R20" s="13" t="s">
        <v>979</v>
      </c>
    </row>
    <row r="21" spans="1:18" ht="40.5" customHeight="1" thickBot="1">
      <c r="A21" s="7">
        <v>20</v>
      </c>
      <c r="B21" s="13" t="s">
        <v>3321</v>
      </c>
      <c r="C21" s="8" t="s">
        <v>6</v>
      </c>
      <c r="D21" s="8" t="s">
        <v>3322</v>
      </c>
      <c r="E21" s="8" t="s">
        <v>3356</v>
      </c>
      <c r="F21" s="8" t="s">
        <v>3357</v>
      </c>
      <c r="G21" s="9" t="s">
        <v>3347</v>
      </c>
      <c r="H21" s="9" t="s">
        <v>59</v>
      </c>
      <c r="I21" s="10" t="s">
        <v>3376</v>
      </c>
      <c r="J21" s="7">
        <v>3</v>
      </c>
      <c r="K21" s="12" t="s">
        <v>3349</v>
      </c>
      <c r="L21" s="13">
        <v>1</v>
      </c>
      <c r="M21" s="13">
        <v>6</v>
      </c>
      <c r="N21" s="13">
        <v>5</v>
      </c>
      <c r="O21" s="13" t="s">
        <v>477</v>
      </c>
      <c r="P21" s="12" t="s">
        <v>2363</v>
      </c>
      <c r="Q21" s="14" t="s">
        <v>478</v>
      </c>
      <c r="R21" s="13" t="s">
        <v>979</v>
      </c>
    </row>
    <row r="22" spans="1:18" ht="19.5" thickBot="1">
      <c r="A22" s="7">
        <v>21</v>
      </c>
      <c r="B22" s="13" t="s">
        <v>3321</v>
      </c>
      <c r="C22" s="8" t="s">
        <v>6</v>
      </c>
      <c r="D22" s="8" t="s">
        <v>3322</v>
      </c>
      <c r="E22" s="8" t="s">
        <v>3377</v>
      </c>
      <c r="F22" s="8" t="s">
        <v>3378</v>
      </c>
      <c r="G22" s="9" t="s">
        <v>3358</v>
      </c>
      <c r="H22" s="9" t="s">
        <v>3326</v>
      </c>
      <c r="I22" s="10" t="s">
        <v>3379</v>
      </c>
      <c r="J22" s="7">
        <v>3</v>
      </c>
      <c r="K22" s="12" t="s">
        <v>223</v>
      </c>
      <c r="L22" s="13">
        <v>1</v>
      </c>
      <c r="M22" s="13">
        <v>7</v>
      </c>
      <c r="N22" s="13">
        <v>8</v>
      </c>
      <c r="O22" s="282" t="s">
        <v>493</v>
      </c>
      <c r="P22" s="283" t="s">
        <v>3328</v>
      </c>
      <c r="Q22" s="14" t="s">
        <v>478</v>
      </c>
      <c r="R22" s="13" t="s">
        <v>979</v>
      </c>
    </row>
    <row r="23" spans="1:18" ht="19.5" thickBot="1">
      <c r="A23" s="7">
        <v>22</v>
      </c>
      <c r="B23" s="13" t="s">
        <v>3321</v>
      </c>
      <c r="C23" s="8" t="s">
        <v>6</v>
      </c>
      <c r="D23" s="8" t="s">
        <v>3322</v>
      </c>
      <c r="E23" s="8" t="s">
        <v>3377</v>
      </c>
      <c r="F23" s="8" t="s">
        <v>3378</v>
      </c>
      <c r="G23" s="9" t="s">
        <v>3358</v>
      </c>
      <c r="H23" s="9" t="s">
        <v>3326</v>
      </c>
      <c r="I23" s="10" t="s">
        <v>3330</v>
      </c>
      <c r="J23" s="7">
        <v>3</v>
      </c>
      <c r="K23" s="12" t="s">
        <v>223</v>
      </c>
      <c r="L23" s="13">
        <v>1</v>
      </c>
      <c r="M23" s="13">
        <v>5</v>
      </c>
      <c r="N23" s="13">
        <v>10</v>
      </c>
      <c r="O23" s="282" t="s">
        <v>493</v>
      </c>
      <c r="P23" s="283" t="s">
        <v>3328</v>
      </c>
      <c r="Q23" s="14" t="s">
        <v>478</v>
      </c>
      <c r="R23" s="13" t="s">
        <v>979</v>
      </c>
    </row>
    <row r="24" spans="1:18" ht="19.5" thickBot="1">
      <c r="A24" s="7">
        <v>23</v>
      </c>
      <c r="B24" s="13" t="s">
        <v>3321</v>
      </c>
      <c r="C24" s="8" t="s">
        <v>6</v>
      </c>
      <c r="D24" s="8" t="s">
        <v>3322</v>
      </c>
      <c r="E24" s="8" t="s">
        <v>3377</v>
      </c>
      <c r="F24" s="8" t="s">
        <v>3378</v>
      </c>
      <c r="G24" s="9" t="s">
        <v>3358</v>
      </c>
      <c r="H24" s="9" t="s">
        <v>1672</v>
      </c>
      <c r="I24" s="10" t="s">
        <v>3380</v>
      </c>
      <c r="J24" s="7">
        <v>3</v>
      </c>
      <c r="K24" s="12" t="s">
        <v>223</v>
      </c>
      <c r="L24" s="13">
        <v>2</v>
      </c>
      <c r="M24" s="13">
        <v>4</v>
      </c>
      <c r="N24" s="13">
        <v>4</v>
      </c>
      <c r="O24" s="282" t="s">
        <v>493</v>
      </c>
      <c r="P24" s="12" t="s">
        <v>2363</v>
      </c>
      <c r="Q24" s="14" t="s">
        <v>478</v>
      </c>
      <c r="R24" s="13" t="s">
        <v>979</v>
      </c>
    </row>
    <row r="25" spans="1:18" ht="19.5" thickBot="1">
      <c r="A25" s="7">
        <v>24</v>
      </c>
      <c r="B25" s="13" t="s">
        <v>3321</v>
      </c>
      <c r="C25" s="8" t="s">
        <v>6</v>
      </c>
      <c r="D25" s="8" t="s">
        <v>3322</v>
      </c>
      <c r="E25" s="8" t="s">
        <v>3377</v>
      </c>
      <c r="F25" s="8" t="s">
        <v>3378</v>
      </c>
      <c r="G25" s="9" t="s">
        <v>3340</v>
      </c>
      <c r="H25" s="9" t="s">
        <v>55</v>
      </c>
      <c r="I25" s="10" t="s">
        <v>3365</v>
      </c>
      <c r="J25" s="7">
        <v>2</v>
      </c>
      <c r="K25" s="12" t="s">
        <v>38</v>
      </c>
      <c r="L25" s="13">
        <v>5</v>
      </c>
      <c r="M25" s="13">
        <v>3</v>
      </c>
      <c r="N25" s="13">
        <v>10</v>
      </c>
      <c r="O25" s="13" t="s">
        <v>477</v>
      </c>
      <c r="P25" s="12" t="s">
        <v>2363</v>
      </c>
      <c r="Q25" s="14" t="s">
        <v>478</v>
      </c>
      <c r="R25" s="13" t="s">
        <v>979</v>
      </c>
    </row>
    <row r="26" spans="1:18" ht="32.25" thickBot="1">
      <c r="A26" s="7">
        <v>25</v>
      </c>
      <c r="B26" s="13" t="s">
        <v>3321</v>
      </c>
      <c r="C26" s="8" t="s">
        <v>6</v>
      </c>
      <c r="D26" s="8" t="s">
        <v>3322</v>
      </c>
      <c r="E26" s="8" t="s">
        <v>3377</v>
      </c>
      <c r="F26" s="8" t="s">
        <v>3378</v>
      </c>
      <c r="G26" s="9" t="s">
        <v>3372</v>
      </c>
      <c r="H26" s="9" t="s">
        <v>3373</v>
      </c>
      <c r="I26" s="10" t="s">
        <v>3374</v>
      </c>
      <c r="J26" s="7">
        <v>3</v>
      </c>
      <c r="K26" s="12" t="s">
        <v>24</v>
      </c>
      <c r="L26" s="13">
        <v>2</v>
      </c>
      <c r="M26" s="13">
        <v>6</v>
      </c>
      <c r="N26" s="13">
        <v>6</v>
      </c>
      <c r="O26" s="13" t="s">
        <v>477</v>
      </c>
      <c r="P26" s="12" t="s">
        <v>2363</v>
      </c>
      <c r="Q26" s="14" t="s">
        <v>3381</v>
      </c>
      <c r="R26" s="13" t="s">
        <v>979</v>
      </c>
    </row>
    <row r="27" spans="1:18" ht="19.5" thickBot="1">
      <c r="A27" s="7">
        <v>26</v>
      </c>
      <c r="B27" s="13" t="s">
        <v>3321</v>
      </c>
      <c r="C27" s="8" t="s">
        <v>6</v>
      </c>
      <c r="D27" s="8" t="s">
        <v>3322</v>
      </c>
      <c r="E27" s="8" t="s">
        <v>3377</v>
      </c>
      <c r="F27" s="8" t="s">
        <v>3378</v>
      </c>
      <c r="G27" s="9" t="s">
        <v>3369</v>
      </c>
      <c r="H27" s="9" t="s">
        <v>3382</v>
      </c>
      <c r="I27" s="10" t="s">
        <v>3383</v>
      </c>
      <c r="J27" s="7">
        <v>2</v>
      </c>
      <c r="K27" s="12" t="s">
        <v>24</v>
      </c>
      <c r="L27" s="13">
        <v>5</v>
      </c>
      <c r="M27" s="13">
        <v>2</v>
      </c>
      <c r="N27" s="13">
        <v>10</v>
      </c>
      <c r="O27" s="13" t="s">
        <v>477</v>
      </c>
      <c r="P27" s="12" t="s">
        <v>2363</v>
      </c>
      <c r="Q27" s="14" t="s">
        <v>3384</v>
      </c>
      <c r="R27" s="13" t="s">
        <v>979</v>
      </c>
    </row>
    <row r="28" spans="1:18" ht="19.5" thickBot="1">
      <c r="A28" s="7">
        <v>27</v>
      </c>
      <c r="B28" s="13" t="s">
        <v>3321</v>
      </c>
      <c r="C28" s="8" t="s">
        <v>6</v>
      </c>
      <c r="D28" s="8" t="s">
        <v>3322</v>
      </c>
      <c r="E28" s="8" t="s">
        <v>3377</v>
      </c>
      <c r="F28" s="8" t="s">
        <v>3378</v>
      </c>
      <c r="G28" s="9" t="s">
        <v>3369</v>
      </c>
      <c r="H28" s="9" t="s">
        <v>379</v>
      </c>
      <c r="I28" s="10" t="s">
        <v>3385</v>
      </c>
      <c r="J28" s="7">
        <v>2</v>
      </c>
      <c r="K28" s="12" t="s">
        <v>24</v>
      </c>
      <c r="L28" s="13">
        <v>3</v>
      </c>
      <c r="M28" s="13">
        <v>1</v>
      </c>
      <c r="N28" s="13">
        <v>9</v>
      </c>
      <c r="O28" s="13" t="s">
        <v>477</v>
      </c>
      <c r="P28" s="12" t="s">
        <v>2363</v>
      </c>
      <c r="Q28" s="14" t="s">
        <v>3386</v>
      </c>
      <c r="R28" s="13" t="s">
        <v>979</v>
      </c>
    </row>
    <row r="29" spans="1:18" ht="19.5" thickBot="1">
      <c r="A29" s="7">
        <v>28</v>
      </c>
      <c r="B29" s="13" t="s">
        <v>3321</v>
      </c>
      <c r="C29" s="8" t="s">
        <v>6</v>
      </c>
      <c r="D29" s="8" t="s">
        <v>3322</v>
      </c>
      <c r="E29" s="8" t="s">
        <v>3377</v>
      </c>
      <c r="F29" s="8" t="s">
        <v>3378</v>
      </c>
      <c r="G29" s="9" t="s">
        <v>3351</v>
      </c>
      <c r="H29" s="9" t="s">
        <v>3352</v>
      </c>
      <c r="I29" s="10" t="s">
        <v>785</v>
      </c>
      <c r="J29" s="7">
        <v>3</v>
      </c>
      <c r="K29" s="12" t="s">
        <v>3354</v>
      </c>
      <c r="L29" s="13">
        <v>1</v>
      </c>
      <c r="M29" s="13">
        <v>8</v>
      </c>
      <c r="N29" s="13">
        <v>3</v>
      </c>
      <c r="O29" s="286" t="s">
        <v>1661</v>
      </c>
      <c r="P29" s="12" t="s">
        <v>2363</v>
      </c>
      <c r="Q29" s="14" t="s">
        <v>478</v>
      </c>
      <c r="R29" s="13" t="s">
        <v>1073</v>
      </c>
    </row>
    <row r="30" spans="1:18" ht="19.5" thickBot="1">
      <c r="A30" s="7">
        <v>29</v>
      </c>
      <c r="B30" s="13" t="s">
        <v>3321</v>
      </c>
      <c r="C30" s="8" t="s">
        <v>6</v>
      </c>
      <c r="D30" s="8" t="s">
        <v>3322</v>
      </c>
      <c r="E30" s="8" t="s">
        <v>3387</v>
      </c>
      <c r="F30" s="8" t="s">
        <v>3388</v>
      </c>
      <c r="G30" s="9" t="s">
        <v>3358</v>
      </c>
      <c r="H30" s="9" t="s">
        <v>3326</v>
      </c>
      <c r="I30" s="10" t="s">
        <v>3379</v>
      </c>
      <c r="J30" s="7">
        <v>3</v>
      </c>
      <c r="K30" s="12" t="s">
        <v>223</v>
      </c>
      <c r="L30" s="13">
        <v>1</v>
      </c>
      <c r="M30" s="13">
        <v>7</v>
      </c>
      <c r="N30" s="13">
        <v>5</v>
      </c>
      <c r="O30" s="282" t="s">
        <v>493</v>
      </c>
      <c r="P30" s="283" t="s">
        <v>3328</v>
      </c>
      <c r="Q30" s="14" t="s">
        <v>478</v>
      </c>
      <c r="R30" s="13" t="s">
        <v>979</v>
      </c>
    </row>
    <row r="31" spans="1:18" ht="32.25" thickBot="1">
      <c r="A31" s="7">
        <v>30</v>
      </c>
      <c r="B31" s="13" t="s">
        <v>3321</v>
      </c>
      <c r="C31" s="8" t="s">
        <v>6</v>
      </c>
      <c r="D31" s="8" t="s">
        <v>3322</v>
      </c>
      <c r="E31" s="8" t="s">
        <v>3387</v>
      </c>
      <c r="F31" s="8" t="s">
        <v>3388</v>
      </c>
      <c r="G31" s="9" t="s">
        <v>3358</v>
      </c>
      <c r="H31" s="9" t="s">
        <v>3326</v>
      </c>
      <c r="I31" s="10" t="s">
        <v>3389</v>
      </c>
      <c r="J31" s="7">
        <v>3</v>
      </c>
      <c r="K31" s="12" t="s">
        <v>223</v>
      </c>
      <c r="L31" s="13">
        <v>1</v>
      </c>
      <c r="M31" s="13">
        <v>6</v>
      </c>
      <c r="N31" s="13">
        <v>6</v>
      </c>
      <c r="O31" s="282" t="s">
        <v>493</v>
      </c>
      <c r="P31" s="283" t="s">
        <v>3328</v>
      </c>
      <c r="Q31" s="14" t="s">
        <v>3390</v>
      </c>
      <c r="R31" s="13" t="s">
        <v>979</v>
      </c>
    </row>
    <row r="32" spans="1:18" ht="19.5" thickBot="1">
      <c r="A32" s="7">
        <v>31</v>
      </c>
      <c r="B32" s="13" t="s">
        <v>3321</v>
      </c>
      <c r="C32" s="8" t="s">
        <v>6</v>
      </c>
      <c r="D32" s="8" t="s">
        <v>3322</v>
      </c>
      <c r="E32" s="8" t="s">
        <v>3387</v>
      </c>
      <c r="F32" s="8" t="s">
        <v>3388</v>
      </c>
      <c r="G32" s="9" t="s">
        <v>3358</v>
      </c>
      <c r="H32" s="9" t="s">
        <v>3391</v>
      </c>
      <c r="I32" s="10" t="s">
        <v>3392</v>
      </c>
      <c r="J32" s="7">
        <v>3</v>
      </c>
      <c r="K32" s="12" t="s">
        <v>223</v>
      </c>
      <c r="L32" s="13">
        <v>1</v>
      </c>
      <c r="M32" s="13">
        <v>5</v>
      </c>
      <c r="N32" s="13">
        <v>4</v>
      </c>
      <c r="O32" s="282" t="s">
        <v>493</v>
      </c>
      <c r="P32" s="12" t="s">
        <v>2363</v>
      </c>
      <c r="Q32" s="14" t="s">
        <v>478</v>
      </c>
      <c r="R32" s="13" t="s">
        <v>979</v>
      </c>
    </row>
    <row r="33" spans="1:18" ht="19.5" thickBot="1">
      <c r="A33" s="7">
        <v>32</v>
      </c>
      <c r="B33" s="13" t="s">
        <v>3321</v>
      </c>
      <c r="C33" s="8" t="s">
        <v>6</v>
      </c>
      <c r="D33" s="8" t="s">
        <v>3322</v>
      </c>
      <c r="E33" s="8" t="s">
        <v>3387</v>
      </c>
      <c r="F33" s="8" t="s">
        <v>3388</v>
      </c>
      <c r="G33" s="9" t="s">
        <v>3358</v>
      </c>
      <c r="H33" s="9" t="s">
        <v>1672</v>
      </c>
      <c r="I33" s="10" t="s">
        <v>3393</v>
      </c>
      <c r="J33" s="7">
        <v>3</v>
      </c>
      <c r="K33" s="12" t="s">
        <v>223</v>
      </c>
      <c r="L33" s="13">
        <v>1</v>
      </c>
      <c r="M33" s="13">
        <v>3</v>
      </c>
      <c r="N33" s="13">
        <v>5</v>
      </c>
      <c r="O33" s="282" t="s">
        <v>493</v>
      </c>
      <c r="P33" s="12" t="s">
        <v>2363</v>
      </c>
      <c r="Q33" s="14" t="s">
        <v>478</v>
      </c>
      <c r="R33" s="13" t="s">
        <v>979</v>
      </c>
    </row>
    <row r="34" spans="1:18" ht="32.25" thickBot="1">
      <c r="A34" s="7">
        <v>33</v>
      </c>
      <c r="B34" s="13" t="s">
        <v>3321</v>
      </c>
      <c r="C34" s="8" t="s">
        <v>6</v>
      </c>
      <c r="D34" s="8" t="s">
        <v>3322</v>
      </c>
      <c r="E34" s="8" t="s">
        <v>3387</v>
      </c>
      <c r="F34" s="8" t="s">
        <v>3388</v>
      </c>
      <c r="G34" s="9" t="s">
        <v>3340</v>
      </c>
      <c r="H34" s="9" t="s">
        <v>54</v>
      </c>
      <c r="I34" s="10" t="s">
        <v>3341</v>
      </c>
      <c r="J34" s="7">
        <v>2</v>
      </c>
      <c r="K34" s="12" t="s">
        <v>38</v>
      </c>
      <c r="L34" s="13">
        <v>5</v>
      </c>
      <c r="M34" s="13">
        <v>1</v>
      </c>
      <c r="N34" s="13">
        <v>10</v>
      </c>
      <c r="O34" s="13" t="s">
        <v>477</v>
      </c>
      <c r="P34" s="12" t="s">
        <v>2363</v>
      </c>
      <c r="Q34" s="14" t="s">
        <v>3394</v>
      </c>
      <c r="R34" s="13" t="s">
        <v>979</v>
      </c>
    </row>
    <row r="35" spans="1:18" ht="32.25" thickBot="1">
      <c r="A35" s="7">
        <v>34</v>
      </c>
      <c r="B35" s="13" t="s">
        <v>3321</v>
      </c>
      <c r="C35" s="8" t="s">
        <v>6</v>
      </c>
      <c r="D35" s="8" t="s">
        <v>3322</v>
      </c>
      <c r="E35" s="8" t="s">
        <v>3387</v>
      </c>
      <c r="F35" s="8" t="s">
        <v>3388</v>
      </c>
      <c r="G35" s="9" t="s">
        <v>3340</v>
      </c>
      <c r="H35" s="9" t="s">
        <v>55</v>
      </c>
      <c r="I35" s="10" t="s">
        <v>3365</v>
      </c>
      <c r="J35" s="7">
        <v>2</v>
      </c>
      <c r="K35" s="12" t="s">
        <v>38</v>
      </c>
      <c r="L35" s="13">
        <v>5</v>
      </c>
      <c r="M35" s="13">
        <v>2</v>
      </c>
      <c r="N35" s="13">
        <v>10</v>
      </c>
      <c r="O35" s="13" t="s">
        <v>477</v>
      </c>
      <c r="P35" s="12" t="s">
        <v>2363</v>
      </c>
      <c r="Q35" s="14" t="s">
        <v>3381</v>
      </c>
      <c r="R35" s="13" t="s">
        <v>979</v>
      </c>
    </row>
    <row r="36" spans="1:18" ht="19.5" thickBot="1">
      <c r="A36" s="7">
        <v>35</v>
      </c>
      <c r="B36" s="13" t="s">
        <v>3321</v>
      </c>
      <c r="C36" s="8" t="s">
        <v>6</v>
      </c>
      <c r="D36" s="8" t="s">
        <v>3322</v>
      </c>
      <c r="E36" s="8" t="s">
        <v>3387</v>
      </c>
      <c r="F36" s="8" t="s">
        <v>3388</v>
      </c>
      <c r="G36" s="9" t="s">
        <v>3369</v>
      </c>
      <c r="H36" s="9" t="s">
        <v>58</v>
      </c>
      <c r="I36" s="10" t="s">
        <v>3395</v>
      </c>
      <c r="J36" s="7">
        <v>2</v>
      </c>
      <c r="K36" s="12" t="s">
        <v>24</v>
      </c>
      <c r="L36" s="13">
        <v>1</v>
      </c>
      <c r="M36" s="13">
        <v>4</v>
      </c>
      <c r="N36" s="13">
        <v>5</v>
      </c>
      <c r="O36" s="13" t="s">
        <v>477</v>
      </c>
      <c r="P36" s="12" t="s">
        <v>2363</v>
      </c>
      <c r="Q36" s="14" t="s">
        <v>3344</v>
      </c>
      <c r="R36" s="13" t="s">
        <v>979</v>
      </c>
    </row>
    <row r="37" spans="1:18" ht="32.25" thickBot="1">
      <c r="A37" s="7">
        <v>36</v>
      </c>
      <c r="B37" s="13" t="s">
        <v>3321</v>
      </c>
      <c r="C37" s="8" t="s">
        <v>6</v>
      </c>
      <c r="D37" s="8" t="s">
        <v>3322</v>
      </c>
      <c r="E37" s="8" t="s">
        <v>3396</v>
      </c>
      <c r="F37" s="8" t="s">
        <v>3397</v>
      </c>
      <c r="G37" s="9" t="s">
        <v>3358</v>
      </c>
      <c r="H37" s="9" t="s">
        <v>3326</v>
      </c>
      <c r="I37" s="10" t="s">
        <v>3398</v>
      </c>
      <c r="J37" s="7">
        <v>3</v>
      </c>
      <c r="K37" s="12" t="s">
        <v>223</v>
      </c>
      <c r="L37" s="13">
        <v>1</v>
      </c>
      <c r="M37" s="13">
        <v>10</v>
      </c>
      <c r="N37" s="13">
        <v>5</v>
      </c>
      <c r="O37" s="282" t="s">
        <v>493</v>
      </c>
      <c r="P37" s="283" t="s">
        <v>3328</v>
      </c>
      <c r="Q37" s="14" t="s">
        <v>3399</v>
      </c>
      <c r="R37" s="13" t="s">
        <v>979</v>
      </c>
    </row>
    <row r="38" spans="1:18" ht="32.25" thickBot="1">
      <c r="A38" s="7">
        <v>37</v>
      </c>
      <c r="B38" s="13" t="s">
        <v>3321</v>
      </c>
      <c r="C38" s="8" t="s">
        <v>6</v>
      </c>
      <c r="D38" s="8" t="s">
        <v>3322</v>
      </c>
      <c r="E38" s="8" t="s">
        <v>3396</v>
      </c>
      <c r="F38" s="8" t="s">
        <v>3397</v>
      </c>
      <c r="G38" s="9" t="s">
        <v>3358</v>
      </c>
      <c r="H38" s="9" t="s">
        <v>3326</v>
      </c>
      <c r="I38" s="10" t="s">
        <v>3400</v>
      </c>
      <c r="J38" s="7">
        <v>3</v>
      </c>
      <c r="K38" s="12" t="s">
        <v>223</v>
      </c>
      <c r="L38" s="13">
        <v>1</v>
      </c>
      <c r="M38" s="13">
        <v>9</v>
      </c>
      <c r="N38" s="13">
        <v>10</v>
      </c>
      <c r="O38" s="282" t="s">
        <v>493</v>
      </c>
      <c r="P38" s="12" t="s">
        <v>2363</v>
      </c>
      <c r="Q38" s="14" t="s">
        <v>3401</v>
      </c>
      <c r="R38" s="13" t="s">
        <v>979</v>
      </c>
    </row>
    <row r="39" spans="1:18" ht="19.5" thickBot="1">
      <c r="A39" s="7">
        <v>38</v>
      </c>
      <c r="B39" s="13" t="s">
        <v>3321</v>
      </c>
      <c r="C39" s="8" t="s">
        <v>6</v>
      </c>
      <c r="D39" s="8" t="s">
        <v>3322</v>
      </c>
      <c r="E39" s="8" t="s">
        <v>3396</v>
      </c>
      <c r="F39" s="8" t="s">
        <v>3397</v>
      </c>
      <c r="G39" s="9" t="s">
        <v>3366</v>
      </c>
      <c r="H39" s="9" t="s">
        <v>3364</v>
      </c>
      <c r="I39" s="10" t="s">
        <v>3367</v>
      </c>
      <c r="J39" s="7">
        <v>2</v>
      </c>
      <c r="K39" s="12" t="s">
        <v>223</v>
      </c>
      <c r="L39" s="13">
        <v>2</v>
      </c>
      <c r="M39" s="13">
        <v>5</v>
      </c>
      <c r="N39" s="13">
        <v>4</v>
      </c>
      <c r="O39" s="282" t="s">
        <v>493</v>
      </c>
      <c r="P39" s="12" t="s">
        <v>2363</v>
      </c>
      <c r="Q39" s="14" t="s">
        <v>478</v>
      </c>
      <c r="R39" s="13" t="s">
        <v>979</v>
      </c>
    </row>
    <row r="40" spans="1:18" ht="19.5" thickBot="1">
      <c r="A40" s="7">
        <v>39</v>
      </c>
      <c r="B40" s="13" t="s">
        <v>3321</v>
      </c>
      <c r="C40" s="8" t="s">
        <v>6</v>
      </c>
      <c r="D40" s="8" t="s">
        <v>3322</v>
      </c>
      <c r="E40" s="8" t="s">
        <v>3396</v>
      </c>
      <c r="F40" s="8" t="s">
        <v>3397</v>
      </c>
      <c r="G40" s="9" t="s">
        <v>3358</v>
      </c>
      <c r="H40" s="9" t="s">
        <v>1672</v>
      </c>
      <c r="I40" s="10" t="s">
        <v>3339</v>
      </c>
      <c r="J40" s="7">
        <v>3</v>
      </c>
      <c r="K40" s="12" t="s">
        <v>223</v>
      </c>
      <c r="L40" s="13">
        <v>1</v>
      </c>
      <c r="M40" s="13">
        <v>4</v>
      </c>
      <c r="N40" s="13">
        <v>3</v>
      </c>
      <c r="O40" s="282" t="s">
        <v>493</v>
      </c>
      <c r="P40" s="12" t="s">
        <v>2363</v>
      </c>
      <c r="Q40" s="14" t="s">
        <v>478</v>
      </c>
      <c r="R40" s="13" t="s">
        <v>979</v>
      </c>
    </row>
    <row r="41" spans="1:18" ht="32.25" thickBot="1">
      <c r="A41" s="7">
        <v>40</v>
      </c>
      <c r="B41" s="13" t="s">
        <v>3321</v>
      </c>
      <c r="C41" s="8" t="s">
        <v>6</v>
      </c>
      <c r="D41" s="8" t="s">
        <v>3322</v>
      </c>
      <c r="E41" s="8" t="s">
        <v>3396</v>
      </c>
      <c r="F41" s="8" t="s">
        <v>3397</v>
      </c>
      <c r="G41" s="9" t="s">
        <v>3340</v>
      </c>
      <c r="H41" s="9" t="s">
        <v>54</v>
      </c>
      <c r="I41" s="10" t="s">
        <v>3341</v>
      </c>
      <c r="J41" s="7">
        <v>2</v>
      </c>
      <c r="K41" s="12" t="s">
        <v>38</v>
      </c>
      <c r="L41" s="13">
        <v>4</v>
      </c>
      <c r="M41" s="13">
        <v>1</v>
      </c>
      <c r="N41" s="13">
        <v>8</v>
      </c>
      <c r="O41" s="13" t="s">
        <v>477</v>
      </c>
      <c r="P41" s="12" t="s">
        <v>2363</v>
      </c>
      <c r="Q41" s="14" t="s">
        <v>3394</v>
      </c>
      <c r="R41" s="13" t="s">
        <v>979</v>
      </c>
    </row>
    <row r="42" spans="1:18" ht="32.25" thickBot="1">
      <c r="A42" s="7">
        <v>41</v>
      </c>
      <c r="B42" s="13" t="s">
        <v>3321</v>
      </c>
      <c r="C42" s="8" t="s">
        <v>6</v>
      </c>
      <c r="D42" s="8" t="s">
        <v>3322</v>
      </c>
      <c r="E42" s="8" t="s">
        <v>3396</v>
      </c>
      <c r="F42" s="8" t="s">
        <v>3397</v>
      </c>
      <c r="G42" s="9" t="s">
        <v>3340</v>
      </c>
      <c r="H42" s="9" t="s">
        <v>55</v>
      </c>
      <c r="I42" s="10" t="s">
        <v>3365</v>
      </c>
      <c r="J42" s="7">
        <v>2</v>
      </c>
      <c r="K42" s="12" t="s">
        <v>38</v>
      </c>
      <c r="L42" s="13">
        <v>4</v>
      </c>
      <c r="M42" s="13">
        <v>2</v>
      </c>
      <c r="N42" s="13">
        <v>8</v>
      </c>
      <c r="O42" s="13" t="s">
        <v>477</v>
      </c>
      <c r="P42" s="12" t="s">
        <v>2363</v>
      </c>
      <c r="Q42" s="14" t="s">
        <v>3381</v>
      </c>
      <c r="R42" s="13" t="s">
        <v>979</v>
      </c>
    </row>
    <row r="43" spans="1:18" ht="19.5" thickBot="1">
      <c r="A43" s="7">
        <v>42</v>
      </c>
      <c r="B43" s="13" t="s">
        <v>3321</v>
      </c>
      <c r="C43" s="8" t="s">
        <v>6</v>
      </c>
      <c r="D43" s="8" t="s">
        <v>3322</v>
      </c>
      <c r="E43" s="8" t="s">
        <v>3396</v>
      </c>
      <c r="F43" s="8" t="s">
        <v>3397</v>
      </c>
      <c r="G43" s="9" t="s">
        <v>3369</v>
      </c>
      <c r="H43" s="9" t="s">
        <v>56</v>
      </c>
      <c r="I43" s="10" t="s">
        <v>3402</v>
      </c>
      <c r="J43" s="7">
        <v>2</v>
      </c>
      <c r="K43" s="12" t="s">
        <v>24</v>
      </c>
      <c r="L43" s="13">
        <v>3</v>
      </c>
      <c r="M43" s="13">
        <v>7</v>
      </c>
      <c r="N43" s="13">
        <v>6</v>
      </c>
      <c r="O43" s="13" t="s">
        <v>477</v>
      </c>
      <c r="P43" s="12" t="s">
        <v>2363</v>
      </c>
      <c r="Q43" s="14" t="s">
        <v>3403</v>
      </c>
      <c r="R43" s="13" t="s">
        <v>979</v>
      </c>
    </row>
    <row r="44" spans="1:18" ht="19.5" thickBot="1">
      <c r="A44" s="7">
        <v>43</v>
      </c>
      <c r="B44" s="13" t="s">
        <v>3321</v>
      </c>
      <c r="C44" s="8" t="s">
        <v>6</v>
      </c>
      <c r="D44" s="8" t="s">
        <v>3322</v>
      </c>
      <c r="E44" s="8" t="s">
        <v>3396</v>
      </c>
      <c r="F44" s="8" t="s">
        <v>3397</v>
      </c>
      <c r="G44" s="9" t="s">
        <v>3369</v>
      </c>
      <c r="H44" s="9" t="s">
        <v>58</v>
      </c>
      <c r="I44" s="10" t="s">
        <v>3404</v>
      </c>
      <c r="J44" s="7">
        <v>2</v>
      </c>
      <c r="K44" s="12" t="s">
        <v>24</v>
      </c>
      <c r="L44" s="13">
        <v>3</v>
      </c>
      <c r="M44" s="13">
        <v>8</v>
      </c>
      <c r="N44" s="13">
        <v>6</v>
      </c>
      <c r="O44" s="13" t="s">
        <v>477</v>
      </c>
      <c r="P44" s="12" t="s">
        <v>2363</v>
      </c>
      <c r="Q44" s="14" t="s">
        <v>3405</v>
      </c>
      <c r="R44" s="13" t="s">
        <v>979</v>
      </c>
    </row>
    <row r="45" spans="1:18" ht="32.25" thickBot="1">
      <c r="A45" s="7">
        <v>44</v>
      </c>
      <c r="B45" s="13" t="s">
        <v>3321</v>
      </c>
      <c r="C45" s="8" t="s">
        <v>6</v>
      </c>
      <c r="D45" s="8" t="s">
        <v>3322</v>
      </c>
      <c r="E45" s="8" t="s">
        <v>3406</v>
      </c>
      <c r="F45" s="8" t="s">
        <v>3407</v>
      </c>
      <c r="G45" s="9" t="s">
        <v>3358</v>
      </c>
      <c r="H45" s="9" t="s">
        <v>3326</v>
      </c>
      <c r="I45" s="10" t="s">
        <v>3408</v>
      </c>
      <c r="J45" s="7">
        <v>3</v>
      </c>
      <c r="K45" s="12" t="s">
        <v>223</v>
      </c>
      <c r="L45" s="13">
        <v>1</v>
      </c>
      <c r="M45" s="13">
        <v>3</v>
      </c>
      <c r="N45" s="13">
        <v>10</v>
      </c>
      <c r="O45" s="282" t="s">
        <v>493</v>
      </c>
      <c r="P45" s="12" t="s">
        <v>2363</v>
      </c>
      <c r="Q45" s="287" t="s">
        <v>3409</v>
      </c>
      <c r="R45" s="13" t="s">
        <v>979</v>
      </c>
    </row>
    <row r="46" spans="1:18" ht="19.5" thickBot="1">
      <c r="A46" s="7">
        <v>45</v>
      </c>
      <c r="B46" s="13" t="s">
        <v>3321</v>
      </c>
      <c r="C46" s="8" t="s">
        <v>6</v>
      </c>
      <c r="D46" s="8" t="s">
        <v>3322</v>
      </c>
      <c r="E46" s="8" t="s">
        <v>3406</v>
      </c>
      <c r="F46" s="8" t="s">
        <v>3407</v>
      </c>
      <c r="G46" s="9" t="s">
        <v>3358</v>
      </c>
      <c r="H46" s="9" t="s">
        <v>3410</v>
      </c>
      <c r="I46" s="10" t="s">
        <v>3411</v>
      </c>
      <c r="J46" s="7">
        <v>3</v>
      </c>
      <c r="K46" s="12" t="s">
        <v>223</v>
      </c>
      <c r="L46" s="13">
        <v>1</v>
      </c>
      <c r="M46" s="13">
        <v>2</v>
      </c>
      <c r="N46" s="13">
        <v>10</v>
      </c>
      <c r="O46" s="282" t="s">
        <v>493</v>
      </c>
      <c r="P46" s="12" t="s">
        <v>2363</v>
      </c>
      <c r="Q46" s="14" t="s">
        <v>478</v>
      </c>
      <c r="R46" s="13" t="s">
        <v>979</v>
      </c>
    </row>
    <row r="47" spans="1:18" ht="19.5" thickBot="1">
      <c r="A47" s="7">
        <v>46</v>
      </c>
      <c r="B47" s="13" t="s">
        <v>3321</v>
      </c>
      <c r="C47" s="8" t="s">
        <v>6</v>
      </c>
      <c r="D47" s="8" t="s">
        <v>3322</v>
      </c>
      <c r="E47" s="8" t="s">
        <v>3406</v>
      </c>
      <c r="F47" s="8" t="s">
        <v>3407</v>
      </c>
      <c r="G47" s="9" t="s">
        <v>3358</v>
      </c>
      <c r="H47" s="9" t="s">
        <v>3412</v>
      </c>
      <c r="I47" s="10" t="s">
        <v>3413</v>
      </c>
      <c r="J47" s="7">
        <v>3</v>
      </c>
      <c r="K47" s="12" t="s">
        <v>223</v>
      </c>
      <c r="L47" s="13">
        <v>1</v>
      </c>
      <c r="M47" s="13">
        <v>6</v>
      </c>
      <c r="N47" s="13">
        <v>6</v>
      </c>
      <c r="O47" s="282" t="s">
        <v>493</v>
      </c>
      <c r="P47" s="12" t="s">
        <v>2363</v>
      </c>
      <c r="Q47" s="14" t="s">
        <v>478</v>
      </c>
      <c r="R47" s="13" t="s">
        <v>979</v>
      </c>
    </row>
    <row r="48" spans="1:18" ht="32.25" thickBot="1">
      <c r="A48" s="7">
        <v>47</v>
      </c>
      <c r="B48" s="13" t="s">
        <v>3321</v>
      </c>
      <c r="C48" s="8" t="s">
        <v>6</v>
      </c>
      <c r="D48" s="8" t="s">
        <v>3322</v>
      </c>
      <c r="E48" s="8" t="s">
        <v>3406</v>
      </c>
      <c r="F48" s="8" t="s">
        <v>3407</v>
      </c>
      <c r="G48" s="9" t="s">
        <v>3340</v>
      </c>
      <c r="H48" s="9" t="s">
        <v>54</v>
      </c>
      <c r="I48" s="10" t="s">
        <v>3341</v>
      </c>
      <c r="J48" s="7">
        <v>2</v>
      </c>
      <c r="K48" s="12" t="s">
        <v>38</v>
      </c>
      <c r="L48" s="13">
        <v>5</v>
      </c>
      <c r="M48" s="13">
        <v>1</v>
      </c>
      <c r="N48" s="13">
        <v>10</v>
      </c>
      <c r="O48" s="13" t="s">
        <v>477</v>
      </c>
      <c r="P48" s="12" t="s">
        <v>2363</v>
      </c>
      <c r="Q48" s="14" t="s">
        <v>3394</v>
      </c>
      <c r="R48" s="13" t="s">
        <v>979</v>
      </c>
    </row>
    <row r="49" spans="1:18" ht="32.25" thickBot="1">
      <c r="A49" s="7">
        <v>48</v>
      </c>
      <c r="B49" s="13" t="s">
        <v>3321</v>
      </c>
      <c r="C49" s="8" t="s">
        <v>6</v>
      </c>
      <c r="D49" s="8" t="s">
        <v>3322</v>
      </c>
      <c r="E49" s="8" t="s">
        <v>3406</v>
      </c>
      <c r="F49" s="8" t="s">
        <v>3407</v>
      </c>
      <c r="G49" s="9" t="s">
        <v>3340</v>
      </c>
      <c r="H49" s="9" t="s">
        <v>55</v>
      </c>
      <c r="I49" s="10" t="s">
        <v>3365</v>
      </c>
      <c r="J49" s="7">
        <v>2</v>
      </c>
      <c r="K49" s="12" t="s">
        <v>38</v>
      </c>
      <c r="L49" s="13">
        <v>5</v>
      </c>
      <c r="M49" s="13">
        <v>4</v>
      </c>
      <c r="N49" s="13">
        <v>10</v>
      </c>
      <c r="O49" s="13" t="s">
        <v>477</v>
      </c>
      <c r="P49" s="12" t="s">
        <v>2363</v>
      </c>
      <c r="Q49" s="14" t="s">
        <v>3381</v>
      </c>
      <c r="R49" s="13" t="s">
        <v>979</v>
      </c>
    </row>
    <row r="50" spans="1:18" ht="19.5" thickBot="1">
      <c r="A50" s="7">
        <v>49</v>
      </c>
      <c r="B50" s="13" t="s">
        <v>3321</v>
      </c>
      <c r="C50" s="8" t="s">
        <v>6</v>
      </c>
      <c r="D50" s="8" t="s">
        <v>3322</v>
      </c>
      <c r="E50" s="8" t="s">
        <v>3406</v>
      </c>
      <c r="F50" s="8" t="s">
        <v>3407</v>
      </c>
      <c r="G50" s="9" t="s">
        <v>3347</v>
      </c>
      <c r="H50" s="9" t="s">
        <v>59</v>
      </c>
      <c r="I50" s="10" t="s">
        <v>3376</v>
      </c>
      <c r="J50" s="7">
        <v>3</v>
      </c>
      <c r="K50" s="12" t="s">
        <v>3349</v>
      </c>
      <c r="L50" s="13">
        <v>2</v>
      </c>
      <c r="M50" s="13">
        <v>5</v>
      </c>
      <c r="N50" s="13">
        <v>8</v>
      </c>
      <c r="O50" s="13" t="s">
        <v>477</v>
      </c>
      <c r="P50" s="12" t="s">
        <v>2363</v>
      </c>
      <c r="Q50" s="14" t="s">
        <v>3414</v>
      </c>
      <c r="R50" s="13" t="s">
        <v>979</v>
      </c>
    </row>
    <row r="51" spans="1:18" ht="19.5" thickBot="1">
      <c r="A51" s="7">
        <v>50</v>
      </c>
      <c r="B51" s="13" t="s">
        <v>3321</v>
      </c>
      <c r="C51" s="8" t="s">
        <v>6</v>
      </c>
      <c r="D51" s="8" t="s">
        <v>3322</v>
      </c>
      <c r="E51" s="8" t="s">
        <v>3415</v>
      </c>
      <c r="F51" s="8" t="s">
        <v>3416</v>
      </c>
      <c r="G51" s="9" t="s">
        <v>3358</v>
      </c>
      <c r="H51" s="9" t="s">
        <v>3326</v>
      </c>
      <c r="I51" s="10" t="s">
        <v>3417</v>
      </c>
      <c r="J51" s="7">
        <v>3</v>
      </c>
      <c r="K51" s="12" t="s">
        <v>223</v>
      </c>
      <c r="L51" s="13">
        <v>1</v>
      </c>
      <c r="M51" s="13">
        <v>4</v>
      </c>
      <c r="N51" s="13">
        <v>5</v>
      </c>
      <c r="O51" s="282" t="s">
        <v>493</v>
      </c>
      <c r="P51" s="12" t="s">
        <v>2363</v>
      </c>
      <c r="Q51" s="14" t="s">
        <v>478</v>
      </c>
      <c r="R51" s="13" t="s">
        <v>979</v>
      </c>
    </row>
    <row r="52" spans="1:18" ht="19.5" thickBot="1">
      <c r="A52" s="7">
        <v>51</v>
      </c>
      <c r="B52" s="13" t="s">
        <v>3321</v>
      </c>
      <c r="C52" s="8" t="s">
        <v>6</v>
      </c>
      <c r="D52" s="8" t="s">
        <v>3322</v>
      </c>
      <c r="E52" s="8" t="s">
        <v>3415</v>
      </c>
      <c r="F52" s="8" t="s">
        <v>3416</v>
      </c>
      <c r="G52" s="9" t="s">
        <v>3358</v>
      </c>
      <c r="H52" s="9" t="s">
        <v>3326</v>
      </c>
      <c r="I52" s="10" t="s">
        <v>3418</v>
      </c>
      <c r="J52" s="7">
        <v>3</v>
      </c>
      <c r="K52" s="12" t="s">
        <v>223</v>
      </c>
      <c r="L52" s="13">
        <v>1</v>
      </c>
      <c r="M52" s="13">
        <v>3</v>
      </c>
      <c r="N52" s="13">
        <v>5</v>
      </c>
      <c r="O52" s="282" t="s">
        <v>493</v>
      </c>
      <c r="P52" s="12" t="s">
        <v>2363</v>
      </c>
      <c r="Q52" s="14" t="s">
        <v>478</v>
      </c>
      <c r="R52" s="13" t="s">
        <v>979</v>
      </c>
    </row>
    <row r="53" spans="1:18" ht="19.5" thickBot="1">
      <c r="A53" s="7">
        <v>52</v>
      </c>
      <c r="B53" s="13" t="s">
        <v>3321</v>
      </c>
      <c r="C53" s="8" t="s">
        <v>6</v>
      </c>
      <c r="D53" s="8" t="s">
        <v>3322</v>
      </c>
      <c r="E53" s="8" t="s">
        <v>3415</v>
      </c>
      <c r="F53" s="8" t="s">
        <v>3416</v>
      </c>
      <c r="G53" s="9" t="s">
        <v>3358</v>
      </c>
      <c r="H53" s="9" t="s">
        <v>3326</v>
      </c>
      <c r="I53" s="10" t="s">
        <v>3419</v>
      </c>
      <c r="J53" s="7">
        <v>3</v>
      </c>
      <c r="K53" s="12" t="s">
        <v>223</v>
      </c>
      <c r="L53" s="13">
        <v>5</v>
      </c>
      <c r="M53" s="13">
        <v>5</v>
      </c>
      <c r="N53" s="13">
        <v>10</v>
      </c>
      <c r="O53" s="282" t="s">
        <v>493</v>
      </c>
      <c r="P53" s="12" t="s">
        <v>2363</v>
      </c>
      <c r="Q53" s="14" t="s">
        <v>478</v>
      </c>
      <c r="R53" s="13" t="s">
        <v>979</v>
      </c>
    </row>
    <row r="54" spans="1:18" ht="19.5" thickBot="1">
      <c r="A54" s="7">
        <v>53</v>
      </c>
      <c r="B54" s="13" t="s">
        <v>3321</v>
      </c>
      <c r="C54" s="8" t="s">
        <v>6</v>
      </c>
      <c r="D54" s="8" t="s">
        <v>3322</v>
      </c>
      <c r="E54" s="8" t="s">
        <v>3415</v>
      </c>
      <c r="F54" s="8" t="s">
        <v>3416</v>
      </c>
      <c r="G54" s="9" t="s">
        <v>3358</v>
      </c>
      <c r="H54" s="9" t="s">
        <v>1672</v>
      </c>
      <c r="I54" s="10" t="s">
        <v>3339</v>
      </c>
      <c r="J54" s="7">
        <v>3</v>
      </c>
      <c r="K54" s="12" t="s">
        <v>223</v>
      </c>
      <c r="L54" s="13">
        <v>1</v>
      </c>
      <c r="M54" s="13">
        <v>6</v>
      </c>
      <c r="N54" s="13">
        <v>4</v>
      </c>
      <c r="O54" s="282" t="s">
        <v>493</v>
      </c>
      <c r="P54" s="12" t="s">
        <v>2363</v>
      </c>
      <c r="Q54" s="14" t="s">
        <v>478</v>
      </c>
      <c r="R54" s="13" t="s">
        <v>979</v>
      </c>
    </row>
    <row r="55" spans="1:18" ht="32.25" thickBot="1">
      <c r="A55" s="7">
        <v>54</v>
      </c>
      <c r="B55" s="13" t="s">
        <v>3321</v>
      </c>
      <c r="C55" s="8" t="s">
        <v>6</v>
      </c>
      <c r="D55" s="8" t="s">
        <v>3322</v>
      </c>
      <c r="E55" s="8" t="s">
        <v>3415</v>
      </c>
      <c r="F55" s="8" t="s">
        <v>3416</v>
      </c>
      <c r="G55" s="9" t="s">
        <v>3340</v>
      </c>
      <c r="H55" s="9" t="s">
        <v>54</v>
      </c>
      <c r="I55" s="10" t="s">
        <v>3341</v>
      </c>
      <c r="J55" s="7">
        <v>2</v>
      </c>
      <c r="K55" s="12" t="s">
        <v>38</v>
      </c>
      <c r="L55" s="13">
        <v>4</v>
      </c>
      <c r="M55" s="13">
        <v>1</v>
      </c>
      <c r="N55" s="13">
        <v>8</v>
      </c>
      <c r="O55" s="13" t="s">
        <v>477</v>
      </c>
      <c r="P55" s="12" t="s">
        <v>2363</v>
      </c>
      <c r="Q55" s="14" t="s">
        <v>3394</v>
      </c>
      <c r="R55" s="13" t="s">
        <v>979</v>
      </c>
    </row>
    <row r="56" spans="1:18" ht="32.25" thickBot="1">
      <c r="A56" s="7">
        <v>55</v>
      </c>
      <c r="B56" s="13" t="s">
        <v>3321</v>
      </c>
      <c r="C56" s="8" t="s">
        <v>6</v>
      </c>
      <c r="D56" s="8" t="s">
        <v>3322</v>
      </c>
      <c r="E56" s="8" t="s">
        <v>3415</v>
      </c>
      <c r="F56" s="8" t="s">
        <v>3416</v>
      </c>
      <c r="G56" s="9" t="s">
        <v>3340</v>
      </c>
      <c r="H56" s="9" t="s">
        <v>55</v>
      </c>
      <c r="I56" s="10" t="s">
        <v>3365</v>
      </c>
      <c r="J56" s="7">
        <v>2</v>
      </c>
      <c r="K56" s="12" t="s">
        <v>38</v>
      </c>
      <c r="L56" s="13">
        <v>4</v>
      </c>
      <c r="M56" s="13">
        <v>1</v>
      </c>
      <c r="N56" s="13">
        <v>8</v>
      </c>
      <c r="O56" s="13" t="s">
        <v>477</v>
      </c>
      <c r="P56" s="12" t="s">
        <v>2363</v>
      </c>
      <c r="Q56" s="14" t="s">
        <v>3381</v>
      </c>
      <c r="R56" s="13" t="s">
        <v>979</v>
      </c>
    </row>
    <row r="57" spans="1:18" ht="19.5" thickBot="1">
      <c r="A57" s="7">
        <v>56</v>
      </c>
      <c r="B57" s="13" t="s">
        <v>3321</v>
      </c>
      <c r="C57" s="8" t="s">
        <v>6</v>
      </c>
      <c r="D57" s="8" t="s">
        <v>3322</v>
      </c>
      <c r="E57" s="8" t="s">
        <v>3420</v>
      </c>
      <c r="F57" s="8" t="s">
        <v>3421</v>
      </c>
      <c r="G57" s="9" t="s">
        <v>3358</v>
      </c>
      <c r="H57" s="9" t="s">
        <v>1672</v>
      </c>
      <c r="I57" s="10" t="s">
        <v>3422</v>
      </c>
      <c r="J57" s="7">
        <v>3</v>
      </c>
      <c r="K57" s="12" t="s">
        <v>223</v>
      </c>
      <c r="L57" s="13">
        <v>1</v>
      </c>
      <c r="M57" s="13">
        <v>5</v>
      </c>
      <c r="N57" s="13">
        <v>5</v>
      </c>
      <c r="O57" s="282" t="s">
        <v>493</v>
      </c>
      <c r="P57" s="12" t="s">
        <v>2363</v>
      </c>
      <c r="Q57" s="14" t="s">
        <v>478</v>
      </c>
      <c r="R57" s="13" t="s">
        <v>979</v>
      </c>
    </row>
    <row r="58" spans="1:18" ht="19.5" thickBot="1">
      <c r="A58" s="7">
        <v>57</v>
      </c>
      <c r="B58" s="13" t="s">
        <v>3321</v>
      </c>
      <c r="C58" s="8" t="s">
        <v>6</v>
      </c>
      <c r="D58" s="8" t="s">
        <v>3322</v>
      </c>
      <c r="E58" s="8" t="s">
        <v>3420</v>
      </c>
      <c r="F58" s="8" t="s">
        <v>3421</v>
      </c>
      <c r="G58" s="9" t="s">
        <v>3358</v>
      </c>
      <c r="H58" s="9" t="s">
        <v>3423</v>
      </c>
      <c r="I58" s="10" t="s">
        <v>3424</v>
      </c>
      <c r="J58" s="7">
        <v>3</v>
      </c>
      <c r="K58" s="12" t="s">
        <v>223</v>
      </c>
      <c r="L58" s="13">
        <v>5</v>
      </c>
      <c r="M58" s="13">
        <v>2</v>
      </c>
      <c r="N58" s="13">
        <v>10</v>
      </c>
      <c r="O58" s="282" t="s">
        <v>493</v>
      </c>
      <c r="P58" s="283" t="s">
        <v>3328</v>
      </c>
      <c r="Q58" s="14" t="s">
        <v>478</v>
      </c>
      <c r="R58" s="13" t="s">
        <v>979</v>
      </c>
    </row>
    <row r="59" spans="1:18" ht="19.5" thickBot="1">
      <c r="A59" s="7">
        <v>58</v>
      </c>
      <c r="B59" s="13" t="s">
        <v>3321</v>
      </c>
      <c r="C59" s="8" t="s">
        <v>6</v>
      </c>
      <c r="D59" s="8" t="s">
        <v>3322</v>
      </c>
      <c r="E59" s="8" t="s">
        <v>3420</v>
      </c>
      <c r="F59" s="8" t="s">
        <v>3421</v>
      </c>
      <c r="G59" s="9" t="s">
        <v>3369</v>
      </c>
      <c r="H59" s="9" t="s">
        <v>54</v>
      </c>
      <c r="I59" s="10" t="s">
        <v>3395</v>
      </c>
      <c r="J59" s="7">
        <v>2</v>
      </c>
      <c r="K59" s="12" t="s">
        <v>24</v>
      </c>
      <c r="L59" s="13">
        <v>5</v>
      </c>
      <c r="M59" s="13">
        <v>3</v>
      </c>
      <c r="N59" s="13">
        <v>10</v>
      </c>
      <c r="O59" s="13" t="s">
        <v>477</v>
      </c>
      <c r="P59" s="12" t="s">
        <v>2363</v>
      </c>
      <c r="Q59" s="14" t="s">
        <v>3344</v>
      </c>
      <c r="R59" s="13" t="s">
        <v>979</v>
      </c>
    </row>
    <row r="60" spans="1:18" ht="19.5" thickBot="1">
      <c r="A60" s="7">
        <v>59</v>
      </c>
      <c r="B60" s="13" t="s">
        <v>3321</v>
      </c>
      <c r="C60" s="8" t="s">
        <v>6</v>
      </c>
      <c r="D60" s="8" t="s">
        <v>3322</v>
      </c>
      <c r="E60" s="8" t="s">
        <v>3420</v>
      </c>
      <c r="F60" s="8" t="s">
        <v>3421</v>
      </c>
      <c r="G60" s="9" t="s">
        <v>3372</v>
      </c>
      <c r="H60" s="9" t="s">
        <v>55</v>
      </c>
      <c r="I60" s="10" t="s">
        <v>3374</v>
      </c>
      <c r="J60" s="7">
        <v>3</v>
      </c>
      <c r="K60" s="12" t="s">
        <v>24</v>
      </c>
      <c r="L60" s="13">
        <v>5</v>
      </c>
      <c r="M60" s="13">
        <v>4</v>
      </c>
      <c r="N60" s="13">
        <v>10</v>
      </c>
      <c r="O60" s="13" t="s">
        <v>477</v>
      </c>
      <c r="P60" s="12" t="s">
        <v>2363</v>
      </c>
      <c r="Q60" s="14" t="s">
        <v>3425</v>
      </c>
      <c r="R60" s="13" t="s">
        <v>979</v>
      </c>
    </row>
    <row r="61" spans="1:18" ht="32.25" thickBot="1">
      <c r="A61" s="7">
        <v>60</v>
      </c>
      <c r="B61" s="13" t="s">
        <v>3321</v>
      </c>
      <c r="C61" s="8" t="s">
        <v>6</v>
      </c>
      <c r="D61" s="8" t="s">
        <v>3322</v>
      </c>
      <c r="E61" s="8" t="s">
        <v>3420</v>
      </c>
      <c r="F61" s="8" t="s">
        <v>3421</v>
      </c>
      <c r="G61" s="9" t="s">
        <v>3340</v>
      </c>
      <c r="H61" s="9" t="s">
        <v>58</v>
      </c>
      <c r="I61" s="10" t="s">
        <v>3426</v>
      </c>
      <c r="J61" s="7">
        <v>2</v>
      </c>
      <c r="K61" s="12" t="s">
        <v>38</v>
      </c>
      <c r="L61" s="13">
        <v>5</v>
      </c>
      <c r="M61" s="13">
        <v>1</v>
      </c>
      <c r="N61" s="13">
        <v>10</v>
      </c>
      <c r="O61" s="13" t="s">
        <v>477</v>
      </c>
      <c r="P61" s="12" t="s">
        <v>2363</v>
      </c>
      <c r="Q61" s="14" t="s">
        <v>3394</v>
      </c>
      <c r="R61" s="13" t="s">
        <v>979</v>
      </c>
    </row>
    <row r="62" spans="1:18" ht="19.5" thickBot="1">
      <c r="A62" s="7">
        <v>61</v>
      </c>
      <c r="B62" s="13" t="s">
        <v>3321</v>
      </c>
      <c r="C62" s="8" t="s">
        <v>6</v>
      </c>
      <c r="D62" s="8" t="s">
        <v>3322</v>
      </c>
      <c r="E62" s="8" t="s">
        <v>3420</v>
      </c>
      <c r="F62" s="8" t="s">
        <v>3421</v>
      </c>
      <c r="G62" s="9" t="s">
        <v>3358</v>
      </c>
      <c r="H62" s="9" t="s">
        <v>59</v>
      </c>
      <c r="I62" s="10" t="s">
        <v>3339</v>
      </c>
      <c r="J62" s="7">
        <v>3</v>
      </c>
      <c r="K62" s="12" t="s">
        <v>223</v>
      </c>
      <c r="L62" s="13">
        <v>1</v>
      </c>
      <c r="M62" s="13">
        <v>6</v>
      </c>
      <c r="N62" s="13">
        <v>5</v>
      </c>
      <c r="O62" s="282" t="s">
        <v>493</v>
      </c>
      <c r="P62" s="12" t="s">
        <v>2363</v>
      </c>
      <c r="Q62" s="14" t="s">
        <v>478</v>
      </c>
      <c r="R62" s="13" t="s">
        <v>979</v>
      </c>
    </row>
    <row r="63" spans="1:18" ht="19.5" thickBot="1">
      <c r="A63" s="7">
        <v>62</v>
      </c>
      <c r="B63" s="13" t="s">
        <v>3321</v>
      </c>
      <c r="C63" s="8" t="s">
        <v>6</v>
      </c>
      <c r="D63" s="8" t="s">
        <v>3322</v>
      </c>
      <c r="E63" s="8" t="s">
        <v>3427</v>
      </c>
      <c r="F63" s="8" t="s">
        <v>3428</v>
      </c>
      <c r="G63" s="9" t="s">
        <v>3358</v>
      </c>
      <c r="H63" s="9" t="s">
        <v>3326</v>
      </c>
      <c r="I63" s="10" t="s">
        <v>3398</v>
      </c>
      <c r="J63" s="7">
        <v>3</v>
      </c>
      <c r="K63" s="12" t="s">
        <v>223</v>
      </c>
      <c r="L63" s="13">
        <v>1</v>
      </c>
      <c r="M63" s="13">
        <v>3</v>
      </c>
      <c r="N63" s="13">
        <v>8</v>
      </c>
      <c r="O63" s="282" t="s">
        <v>493</v>
      </c>
      <c r="P63" s="283" t="s">
        <v>3328</v>
      </c>
      <c r="Q63" s="14" t="s">
        <v>478</v>
      </c>
      <c r="R63" s="13" t="s">
        <v>979</v>
      </c>
    </row>
    <row r="64" spans="1:18" ht="19.5" thickBot="1">
      <c r="A64" s="7">
        <v>63</v>
      </c>
      <c r="B64" s="13" t="s">
        <v>3321</v>
      </c>
      <c r="C64" s="8" t="s">
        <v>6</v>
      </c>
      <c r="D64" s="8" t="s">
        <v>3322</v>
      </c>
      <c r="E64" s="8" t="s">
        <v>3427</v>
      </c>
      <c r="F64" s="8" t="s">
        <v>3428</v>
      </c>
      <c r="G64" s="9" t="s">
        <v>3358</v>
      </c>
      <c r="H64" s="9" t="s">
        <v>3326</v>
      </c>
      <c r="I64" s="10" t="s">
        <v>3429</v>
      </c>
      <c r="J64" s="7">
        <v>3</v>
      </c>
      <c r="K64" s="12" t="s">
        <v>223</v>
      </c>
      <c r="L64" s="13">
        <v>1</v>
      </c>
      <c r="M64" s="13">
        <v>1</v>
      </c>
      <c r="N64" s="13">
        <v>10</v>
      </c>
      <c r="O64" s="282" t="s">
        <v>493</v>
      </c>
      <c r="P64" s="283" t="s">
        <v>3328</v>
      </c>
      <c r="Q64" s="14" t="s">
        <v>478</v>
      </c>
      <c r="R64" s="13" t="s">
        <v>979</v>
      </c>
    </row>
    <row r="65" spans="1:18" ht="19.5" thickBot="1">
      <c r="A65" s="7">
        <v>64</v>
      </c>
      <c r="B65" s="13" t="s">
        <v>3321</v>
      </c>
      <c r="C65" s="8" t="s">
        <v>6</v>
      </c>
      <c r="D65" s="8" t="s">
        <v>3322</v>
      </c>
      <c r="E65" s="8" t="s">
        <v>3427</v>
      </c>
      <c r="F65" s="8" t="s">
        <v>3428</v>
      </c>
      <c r="G65" s="9" t="s">
        <v>3358</v>
      </c>
      <c r="H65" s="9" t="s">
        <v>3326</v>
      </c>
      <c r="I65" s="10" t="s">
        <v>3430</v>
      </c>
      <c r="J65" s="7">
        <v>3</v>
      </c>
      <c r="K65" s="12" t="s">
        <v>223</v>
      </c>
      <c r="L65" s="13">
        <v>1</v>
      </c>
      <c r="M65" s="13">
        <v>2</v>
      </c>
      <c r="N65" s="13">
        <v>6</v>
      </c>
      <c r="O65" s="282" t="s">
        <v>493</v>
      </c>
      <c r="P65" s="12" t="s">
        <v>2363</v>
      </c>
      <c r="Q65" s="14" t="s">
        <v>478</v>
      </c>
      <c r="R65" s="13" t="s">
        <v>979</v>
      </c>
    </row>
    <row r="66" spans="1:18" ht="19.5" thickBot="1">
      <c r="A66" s="7">
        <v>65</v>
      </c>
      <c r="B66" s="13" t="s">
        <v>3321</v>
      </c>
      <c r="C66" s="8" t="s">
        <v>6</v>
      </c>
      <c r="D66" s="8" t="s">
        <v>3322</v>
      </c>
      <c r="E66" s="8" t="s">
        <v>3427</v>
      </c>
      <c r="F66" s="8" t="s">
        <v>3428</v>
      </c>
      <c r="G66" s="9" t="s">
        <v>3358</v>
      </c>
      <c r="H66" s="9" t="s">
        <v>3412</v>
      </c>
      <c r="I66" s="10" t="s">
        <v>3431</v>
      </c>
      <c r="J66" s="7">
        <v>3</v>
      </c>
      <c r="K66" s="12" t="s">
        <v>223</v>
      </c>
      <c r="L66" s="13">
        <v>1</v>
      </c>
      <c r="M66" s="13">
        <v>6</v>
      </c>
      <c r="N66" s="13">
        <v>5</v>
      </c>
      <c r="O66" s="282" t="s">
        <v>493</v>
      </c>
      <c r="P66" s="12" t="s">
        <v>2363</v>
      </c>
      <c r="Q66" s="14" t="s">
        <v>478</v>
      </c>
      <c r="R66" s="13" t="s">
        <v>979</v>
      </c>
    </row>
    <row r="67" spans="1:18" ht="19.5" thickBot="1">
      <c r="A67" s="7">
        <v>66</v>
      </c>
      <c r="B67" s="13" t="s">
        <v>3321</v>
      </c>
      <c r="C67" s="8" t="s">
        <v>6</v>
      </c>
      <c r="D67" s="8" t="s">
        <v>3322</v>
      </c>
      <c r="E67" s="8" t="s">
        <v>3427</v>
      </c>
      <c r="F67" s="8" t="s">
        <v>3428</v>
      </c>
      <c r="G67" s="9" t="s">
        <v>3340</v>
      </c>
      <c r="H67" s="9" t="s">
        <v>54</v>
      </c>
      <c r="I67" s="10" t="s">
        <v>3341</v>
      </c>
      <c r="J67" s="7">
        <v>2</v>
      </c>
      <c r="K67" s="12" t="s">
        <v>38</v>
      </c>
      <c r="L67" s="13">
        <v>5</v>
      </c>
      <c r="M67" s="13">
        <v>4</v>
      </c>
      <c r="N67" s="13">
        <v>10</v>
      </c>
      <c r="O67" s="13" t="s">
        <v>477</v>
      </c>
      <c r="P67" s="12" t="s">
        <v>2363</v>
      </c>
      <c r="Q67" s="14" t="s">
        <v>478</v>
      </c>
      <c r="R67" s="13" t="s">
        <v>979</v>
      </c>
    </row>
    <row r="68" spans="1:18" ht="19.5" thickBot="1">
      <c r="A68" s="7">
        <v>67</v>
      </c>
      <c r="B68" s="13" t="s">
        <v>3321</v>
      </c>
      <c r="C68" s="8" t="s">
        <v>6</v>
      </c>
      <c r="D68" s="8" t="s">
        <v>3322</v>
      </c>
      <c r="E68" s="8" t="s">
        <v>3427</v>
      </c>
      <c r="F68" s="8" t="s">
        <v>3428</v>
      </c>
      <c r="G68" s="9" t="s">
        <v>3340</v>
      </c>
      <c r="H68" s="9" t="s">
        <v>55</v>
      </c>
      <c r="I68" s="10" t="s">
        <v>3365</v>
      </c>
      <c r="J68" s="7">
        <v>2</v>
      </c>
      <c r="K68" s="12" t="s">
        <v>38</v>
      </c>
      <c r="L68" s="13">
        <v>5</v>
      </c>
      <c r="M68" s="13">
        <v>5</v>
      </c>
      <c r="N68" s="13">
        <v>10</v>
      </c>
      <c r="O68" s="13" t="s">
        <v>477</v>
      </c>
      <c r="P68" s="12" t="s">
        <v>2363</v>
      </c>
      <c r="Q68" s="14" t="s">
        <v>478</v>
      </c>
      <c r="R68" s="13" t="s">
        <v>979</v>
      </c>
    </row>
    <row r="69" spans="1:18" ht="19.5" thickBot="1">
      <c r="A69" s="7">
        <v>68</v>
      </c>
      <c r="B69" s="13" t="s">
        <v>3321</v>
      </c>
      <c r="C69" s="8" t="s">
        <v>6</v>
      </c>
      <c r="D69" s="8" t="s">
        <v>3322</v>
      </c>
      <c r="E69" s="8" t="s">
        <v>3427</v>
      </c>
      <c r="F69" s="8" t="s">
        <v>3428</v>
      </c>
      <c r="G69" s="9" t="s">
        <v>3347</v>
      </c>
      <c r="H69" s="9" t="s">
        <v>59</v>
      </c>
      <c r="I69" s="10" t="s">
        <v>3432</v>
      </c>
      <c r="J69" s="7">
        <v>3</v>
      </c>
      <c r="K69" s="12" t="s">
        <v>3349</v>
      </c>
      <c r="L69" s="13">
        <v>1</v>
      </c>
      <c r="M69" s="13">
        <v>7</v>
      </c>
      <c r="N69" s="13">
        <v>5</v>
      </c>
      <c r="O69" s="13" t="s">
        <v>477</v>
      </c>
      <c r="P69" s="12" t="s">
        <v>2363</v>
      </c>
      <c r="Q69" s="14" t="s">
        <v>478</v>
      </c>
      <c r="R69" s="13" t="s">
        <v>979</v>
      </c>
    </row>
    <row r="70" spans="1:18" ht="38.25" thickBot="1">
      <c r="A70" s="7">
        <v>69</v>
      </c>
      <c r="B70" s="13" t="s">
        <v>3321</v>
      </c>
      <c r="C70" s="8" t="s">
        <v>6</v>
      </c>
      <c r="D70" s="8" t="s">
        <v>3433</v>
      </c>
      <c r="E70" s="8" t="s">
        <v>3434</v>
      </c>
      <c r="F70" s="8" t="s">
        <v>3435</v>
      </c>
      <c r="G70" s="9" t="s">
        <v>3358</v>
      </c>
      <c r="H70" s="9" t="s">
        <v>3326</v>
      </c>
      <c r="I70" s="10" t="s">
        <v>3436</v>
      </c>
      <c r="J70" s="7">
        <v>3</v>
      </c>
      <c r="K70" s="12" t="s">
        <v>223</v>
      </c>
      <c r="L70" s="13">
        <v>1</v>
      </c>
      <c r="M70" s="13">
        <v>2</v>
      </c>
      <c r="N70" s="13">
        <v>10</v>
      </c>
      <c r="O70" s="13" t="s">
        <v>2203</v>
      </c>
      <c r="P70" s="12" t="s">
        <v>3328</v>
      </c>
      <c r="Q70" s="14" t="s">
        <v>478</v>
      </c>
      <c r="R70" s="13" t="s">
        <v>979</v>
      </c>
    </row>
    <row r="71" spans="1:18" ht="38.25" thickBot="1">
      <c r="A71" s="7">
        <v>70</v>
      </c>
      <c r="B71" s="13" t="s">
        <v>3321</v>
      </c>
      <c r="C71" s="8" t="s">
        <v>6</v>
      </c>
      <c r="D71" s="8" t="s">
        <v>3433</v>
      </c>
      <c r="E71" s="8" t="s">
        <v>3434</v>
      </c>
      <c r="F71" s="8" t="s">
        <v>3435</v>
      </c>
      <c r="G71" s="9" t="s">
        <v>3372</v>
      </c>
      <c r="H71" s="9" t="s">
        <v>60</v>
      </c>
      <c r="I71" s="10" t="s">
        <v>3437</v>
      </c>
      <c r="J71" s="7">
        <v>3</v>
      </c>
      <c r="K71" s="12" t="s">
        <v>24</v>
      </c>
      <c r="L71" s="13">
        <v>2</v>
      </c>
      <c r="M71" s="13">
        <v>1</v>
      </c>
      <c r="N71" s="13">
        <v>10</v>
      </c>
      <c r="O71" s="13" t="s">
        <v>477</v>
      </c>
      <c r="P71" s="12" t="s">
        <v>3328</v>
      </c>
      <c r="Q71" s="14" t="s">
        <v>3438</v>
      </c>
      <c r="R71" s="13" t="s">
        <v>979</v>
      </c>
    </row>
    <row r="72" spans="1:18" ht="19.5" thickBot="1">
      <c r="A72" s="7">
        <v>71</v>
      </c>
      <c r="B72" s="13" t="s">
        <v>3321</v>
      </c>
      <c r="C72" s="8" t="s">
        <v>6</v>
      </c>
      <c r="D72" s="8" t="s">
        <v>3433</v>
      </c>
      <c r="E72" s="8" t="s">
        <v>3434</v>
      </c>
      <c r="F72" s="8" t="s">
        <v>3435</v>
      </c>
      <c r="G72" s="9" t="s">
        <v>3439</v>
      </c>
      <c r="H72" s="9" t="s">
        <v>1672</v>
      </c>
      <c r="I72" s="10" t="s">
        <v>3339</v>
      </c>
      <c r="J72" s="7">
        <v>3</v>
      </c>
      <c r="K72" s="12" t="s">
        <v>223</v>
      </c>
      <c r="L72" s="13">
        <v>1</v>
      </c>
      <c r="M72" s="13">
        <v>5</v>
      </c>
      <c r="N72" s="13">
        <v>5</v>
      </c>
      <c r="O72" s="13" t="s">
        <v>2203</v>
      </c>
      <c r="P72" s="12" t="s">
        <v>3440</v>
      </c>
      <c r="Q72" s="14" t="s">
        <v>3441</v>
      </c>
      <c r="R72" s="13" t="s">
        <v>979</v>
      </c>
    </row>
    <row r="73" spans="1:18" ht="19.5" thickBot="1">
      <c r="A73" s="7">
        <v>72</v>
      </c>
      <c r="B73" s="13" t="s">
        <v>3321</v>
      </c>
      <c r="C73" s="8" t="s">
        <v>6</v>
      </c>
      <c r="D73" s="8" t="s">
        <v>3433</v>
      </c>
      <c r="E73" s="8" t="s">
        <v>3434</v>
      </c>
      <c r="F73" s="8" t="s">
        <v>3435</v>
      </c>
      <c r="G73" s="9" t="s">
        <v>3340</v>
      </c>
      <c r="H73" s="9" t="s">
        <v>54</v>
      </c>
      <c r="I73" s="10" t="s">
        <v>3442</v>
      </c>
      <c r="J73" s="7">
        <v>2</v>
      </c>
      <c r="K73" s="12" t="s">
        <v>38</v>
      </c>
      <c r="L73" s="13">
        <v>5</v>
      </c>
      <c r="M73" s="13">
        <v>3</v>
      </c>
      <c r="N73" s="13">
        <v>10</v>
      </c>
      <c r="O73" s="13" t="s">
        <v>477</v>
      </c>
      <c r="P73" s="12" t="s">
        <v>3440</v>
      </c>
      <c r="Q73" s="14" t="s">
        <v>478</v>
      </c>
      <c r="R73" s="13" t="s">
        <v>979</v>
      </c>
    </row>
    <row r="74" spans="1:18" ht="19.5" thickBot="1">
      <c r="A74" s="7">
        <v>73</v>
      </c>
      <c r="B74" s="13" t="s">
        <v>3321</v>
      </c>
      <c r="C74" s="8" t="s">
        <v>6</v>
      </c>
      <c r="D74" s="8" t="s">
        <v>3433</v>
      </c>
      <c r="E74" s="8" t="s">
        <v>3434</v>
      </c>
      <c r="F74" s="8" t="s">
        <v>3435</v>
      </c>
      <c r="G74" s="9" t="s">
        <v>3340</v>
      </c>
      <c r="H74" s="9" t="s">
        <v>55</v>
      </c>
      <c r="I74" s="10" t="s">
        <v>3365</v>
      </c>
      <c r="J74" s="7">
        <v>2</v>
      </c>
      <c r="K74" s="12" t="s">
        <v>38</v>
      </c>
      <c r="L74" s="13">
        <v>3</v>
      </c>
      <c r="M74" s="13">
        <v>4</v>
      </c>
      <c r="N74" s="13">
        <v>6</v>
      </c>
      <c r="O74" s="13" t="s">
        <v>477</v>
      </c>
      <c r="P74" s="12" t="s">
        <v>3440</v>
      </c>
      <c r="Q74" s="14" t="s">
        <v>478</v>
      </c>
      <c r="R74" s="13" t="s">
        <v>979</v>
      </c>
    </row>
    <row r="75" spans="1:18" ht="38.25" thickBot="1">
      <c r="A75" s="7">
        <v>74</v>
      </c>
      <c r="B75" s="13" t="s">
        <v>3321</v>
      </c>
      <c r="C75" s="8" t="s">
        <v>6</v>
      </c>
      <c r="D75" s="8" t="s">
        <v>3433</v>
      </c>
      <c r="E75" s="8" t="s">
        <v>3434</v>
      </c>
      <c r="F75" s="8" t="s">
        <v>3435</v>
      </c>
      <c r="G75" s="9" t="s">
        <v>25</v>
      </c>
      <c r="H75" s="9" t="s">
        <v>3352</v>
      </c>
      <c r="I75" s="10" t="s">
        <v>3443</v>
      </c>
      <c r="J75" s="7">
        <v>3</v>
      </c>
      <c r="K75" s="12" t="s">
        <v>3354</v>
      </c>
      <c r="L75" s="13">
        <v>1</v>
      </c>
      <c r="M75" s="13">
        <v>6</v>
      </c>
      <c r="N75" s="13">
        <v>4</v>
      </c>
      <c r="O75" s="13" t="s">
        <v>1661</v>
      </c>
      <c r="P75" s="12" t="s">
        <v>3440</v>
      </c>
      <c r="Q75" s="14" t="s">
        <v>478</v>
      </c>
      <c r="R75" s="13" t="s">
        <v>125</v>
      </c>
    </row>
    <row r="76" spans="1:18" ht="19.5" thickBot="1">
      <c r="A76" s="7">
        <v>75</v>
      </c>
      <c r="B76" s="13" t="s">
        <v>3321</v>
      </c>
      <c r="C76" s="8" t="s">
        <v>6</v>
      </c>
      <c r="D76" s="8" t="s">
        <v>3433</v>
      </c>
      <c r="E76" s="8" t="s">
        <v>3444</v>
      </c>
      <c r="F76" s="8" t="s">
        <v>3445</v>
      </c>
      <c r="G76" s="9" t="s">
        <v>3446</v>
      </c>
      <c r="H76" s="9" t="s">
        <v>3326</v>
      </c>
      <c r="I76" s="10" t="s">
        <v>3447</v>
      </c>
      <c r="J76" s="7">
        <v>3</v>
      </c>
      <c r="K76" s="12" t="s">
        <v>223</v>
      </c>
      <c r="L76" s="13">
        <v>1</v>
      </c>
      <c r="M76" s="13">
        <v>1</v>
      </c>
      <c r="N76" s="13">
        <v>5</v>
      </c>
      <c r="O76" s="13" t="s">
        <v>2203</v>
      </c>
      <c r="P76" s="12" t="s">
        <v>3328</v>
      </c>
      <c r="Q76" s="14" t="s">
        <v>478</v>
      </c>
      <c r="R76" s="13" t="s">
        <v>979</v>
      </c>
    </row>
    <row r="77" spans="1:18" ht="19.5" thickBot="1">
      <c r="A77" s="7">
        <v>76</v>
      </c>
      <c r="B77" s="13" t="s">
        <v>3321</v>
      </c>
      <c r="C77" s="8" t="s">
        <v>6</v>
      </c>
      <c r="D77" s="8" t="s">
        <v>3433</v>
      </c>
      <c r="E77" s="8" t="s">
        <v>3444</v>
      </c>
      <c r="F77" s="8" t="s">
        <v>3445</v>
      </c>
      <c r="G77" s="9" t="s">
        <v>3446</v>
      </c>
      <c r="H77" s="9" t="s">
        <v>3326</v>
      </c>
      <c r="I77" s="10" t="s">
        <v>3448</v>
      </c>
      <c r="J77" s="7">
        <v>3</v>
      </c>
      <c r="K77" s="12" t="s">
        <v>223</v>
      </c>
      <c r="L77" s="13">
        <v>1</v>
      </c>
      <c r="M77" s="13">
        <v>6</v>
      </c>
      <c r="N77" s="13">
        <v>5</v>
      </c>
      <c r="O77" s="13" t="s">
        <v>2203</v>
      </c>
      <c r="P77" s="12" t="s">
        <v>3328</v>
      </c>
      <c r="Q77" s="14" t="s">
        <v>478</v>
      </c>
      <c r="R77" s="13" t="s">
        <v>979</v>
      </c>
    </row>
    <row r="78" spans="1:18" ht="19.5" thickBot="1">
      <c r="A78" s="7">
        <v>77</v>
      </c>
      <c r="B78" s="13" t="s">
        <v>3321</v>
      </c>
      <c r="C78" s="8" t="s">
        <v>6</v>
      </c>
      <c r="D78" s="8" t="s">
        <v>3433</v>
      </c>
      <c r="E78" s="8" t="s">
        <v>3444</v>
      </c>
      <c r="F78" s="8" t="s">
        <v>3445</v>
      </c>
      <c r="G78" s="9" t="s">
        <v>3369</v>
      </c>
      <c r="H78" s="9" t="s">
        <v>3449</v>
      </c>
      <c r="I78" s="10" t="s">
        <v>3450</v>
      </c>
      <c r="J78" s="7">
        <v>2</v>
      </c>
      <c r="K78" s="12" t="s">
        <v>24</v>
      </c>
      <c r="L78" s="13">
        <v>5</v>
      </c>
      <c r="M78" s="13">
        <v>2</v>
      </c>
      <c r="N78" s="13">
        <v>10</v>
      </c>
      <c r="O78" s="13" t="s">
        <v>477</v>
      </c>
      <c r="P78" s="12" t="s">
        <v>3328</v>
      </c>
      <c r="Q78" s="14" t="s">
        <v>3441</v>
      </c>
      <c r="R78" s="13" t="s">
        <v>979</v>
      </c>
    </row>
    <row r="79" spans="1:18" ht="19.5" thickBot="1">
      <c r="A79" s="7">
        <v>78</v>
      </c>
      <c r="B79" s="13" t="s">
        <v>3321</v>
      </c>
      <c r="C79" s="8" t="s">
        <v>6</v>
      </c>
      <c r="D79" s="8" t="s">
        <v>3433</v>
      </c>
      <c r="E79" s="8" t="s">
        <v>3444</v>
      </c>
      <c r="F79" s="8" t="s">
        <v>3445</v>
      </c>
      <c r="G79" s="9" t="s">
        <v>3451</v>
      </c>
      <c r="H79" s="9" t="s">
        <v>1672</v>
      </c>
      <c r="I79" s="10" t="s">
        <v>3380</v>
      </c>
      <c r="J79" s="7">
        <v>3</v>
      </c>
      <c r="K79" s="12" t="s">
        <v>223</v>
      </c>
      <c r="L79" s="13">
        <v>1</v>
      </c>
      <c r="M79" s="13">
        <v>4</v>
      </c>
      <c r="N79" s="13">
        <v>5</v>
      </c>
      <c r="O79" s="13" t="s">
        <v>2203</v>
      </c>
      <c r="P79" s="12" t="s">
        <v>3440</v>
      </c>
      <c r="Q79" s="14" t="s">
        <v>478</v>
      </c>
      <c r="R79" s="13" t="s">
        <v>979</v>
      </c>
    </row>
    <row r="80" spans="1:18" ht="19.5" thickBot="1">
      <c r="A80" s="7">
        <v>79</v>
      </c>
      <c r="B80" s="13" t="s">
        <v>3321</v>
      </c>
      <c r="C80" s="8" t="s">
        <v>6</v>
      </c>
      <c r="D80" s="8" t="s">
        <v>3433</v>
      </c>
      <c r="E80" s="8" t="s">
        <v>3444</v>
      </c>
      <c r="F80" s="8" t="s">
        <v>3445</v>
      </c>
      <c r="G80" s="9" t="s">
        <v>3340</v>
      </c>
      <c r="H80" s="9" t="s">
        <v>54</v>
      </c>
      <c r="I80" s="10" t="s">
        <v>3442</v>
      </c>
      <c r="J80" s="7">
        <v>2</v>
      </c>
      <c r="K80" s="12" t="s">
        <v>38</v>
      </c>
      <c r="L80" s="13">
        <v>3</v>
      </c>
      <c r="M80" s="13">
        <v>3</v>
      </c>
      <c r="N80" s="13">
        <v>9</v>
      </c>
      <c r="O80" s="13" t="s">
        <v>477</v>
      </c>
      <c r="P80" s="12" t="s">
        <v>3440</v>
      </c>
      <c r="Q80" s="14" t="s">
        <v>3452</v>
      </c>
      <c r="R80" s="13" t="s">
        <v>979</v>
      </c>
    </row>
    <row r="81" spans="1:18" ht="19.5" thickBot="1">
      <c r="A81" s="7">
        <v>80</v>
      </c>
      <c r="B81" s="13" t="s">
        <v>3321</v>
      </c>
      <c r="C81" s="8" t="s">
        <v>6</v>
      </c>
      <c r="D81" s="8" t="s">
        <v>3433</v>
      </c>
      <c r="E81" s="8" t="s">
        <v>3444</v>
      </c>
      <c r="F81" s="8" t="s">
        <v>3445</v>
      </c>
      <c r="G81" s="9" t="s">
        <v>3340</v>
      </c>
      <c r="H81" s="9" t="s">
        <v>1774</v>
      </c>
      <c r="I81" s="10" t="s">
        <v>3365</v>
      </c>
      <c r="J81" s="7">
        <v>2</v>
      </c>
      <c r="K81" s="12" t="s">
        <v>38</v>
      </c>
      <c r="L81" s="13">
        <v>2</v>
      </c>
      <c r="M81" s="13">
        <v>5</v>
      </c>
      <c r="N81" s="13">
        <v>6</v>
      </c>
      <c r="O81" s="13" t="s">
        <v>477</v>
      </c>
      <c r="P81" s="12" t="s">
        <v>3440</v>
      </c>
      <c r="Q81" s="14" t="s">
        <v>203</v>
      </c>
      <c r="R81" s="13" t="s">
        <v>979</v>
      </c>
    </row>
    <row r="82" spans="1:18" ht="19.5" thickBot="1">
      <c r="A82" s="7">
        <v>81</v>
      </c>
      <c r="B82" s="13" t="s">
        <v>3321</v>
      </c>
      <c r="C82" s="8" t="s">
        <v>6</v>
      </c>
      <c r="D82" s="8" t="s">
        <v>3433</v>
      </c>
      <c r="E82" s="8" t="s">
        <v>3453</v>
      </c>
      <c r="F82" s="8" t="s">
        <v>3454</v>
      </c>
      <c r="G82" s="9" t="s">
        <v>3369</v>
      </c>
      <c r="H82" s="9" t="s">
        <v>56</v>
      </c>
      <c r="I82" s="10" t="s">
        <v>3455</v>
      </c>
      <c r="J82" s="7">
        <v>2</v>
      </c>
      <c r="K82" s="12" t="s">
        <v>24</v>
      </c>
      <c r="L82" s="13">
        <v>2</v>
      </c>
      <c r="M82" s="13">
        <v>3</v>
      </c>
      <c r="N82" s="13">
        <v>4</v>
      </c>
      <c r="O82" s="13" t="s">
        <v>477</v>
      </c>
      <c r="P82" s="12" t="s">
        <v>3328</v>
      </c>
      <c r="Q82" s="14" t="s">
        <v>478</v>
      </c>
      <c r="R82" s="13" t="s">
        <v>979</v>
      </c>
    </row>
    <row r="83" spans="1:18" ht="19.5" thickBot="1">
      <c r="A83" s="7">
        <v>82</v>
      </c>
      <c r="B83" s="13" t="s">
        <v>3321</v>
      </c>
      <c r="C83" s="8" t="s">
        <v>6</v>
      </c>
      <c r="D83" s="8" t="s">
        <v>3433</v>
      </c>
      <c r="E83" s="8" t="s">
        <v>3453</v>
      </c>
      <c r="F83" s="8" t="s">
        <v>3454</v>
      </c>
      <c r="G83" s="9" t="s">
        <v>3372</v>
      </c>
      <c r="H83" s="9" t="s">
        <v>3373</v>
      </c>
      <c r="I83" s="10" t="s">
        <v>3456</v>
      </c>
      <c r="J83" s="7">
        <v>3</v>
      </c>
      <c r="K83" s="12" t="s">
        <v>24</v>
      </c>
      <c r="L83" s="13">
        <v>1</v>
      </c>
      <c r="M83" s="13">
        <v>6</v>
      </c>
      <c r="N83" s="13">
        <v>5</v>
      </c>
      <c r="O83" s="13" t="s">
        <v>477</v>
      </c>
      <c r="P83" s="12" t="s">
        <v>3328</v>
      </c>
      <c r="Q83" s="14" t="s">
        <v>3441</v>
      </c>
      <c r="R83" s="13" t="s">
        <v>979</v>
      </c>
    </row>
    <row r="84" spans="1:18" ht="19.5" thickBot="1">
      <c r="A84" s="7">
        <v>83</v>
      </c>
      <c r="B84" s="13" t="s">
        <v>3321</v>
      </c>
      <c r="C84" s="8" t="s">
        <v>6</v>
      </c>
      <c r="D84" s="8" t="s">
        <v>3433</v>
      </c>
      <c r="E84" s="8" t="s">
        <v>3453</v>
      </c>
      <c r="F84" s="8" t="s">
        <v>3454</v>
      </c>
      <c r="G84" s="9" t="s">
        <v>3451</v>
      </c>
      <c r="H84" s="9" t="s">
        <v>1672</v>
      </c>
      <c r="I84" s="10" t="s">
        <v>3339</v>
      </c>
      <c r="J84" s="7">
        <v>3</v>
      </c>
      <c r="K84" s="12" t="s">
        <v>223</v>
      </c>
      <c r="L84" s="13">
        <v>1</v>
      </c>
      <c r="M84" s="13">
        <v>2</v>
      </c>
      <c r="N84" s="13">
        <v>4</v>
      </c>
      <c r="O84" s="13" t="s">
        <v>2203</v>
      </c>
      <c r="P84" s="12" t="s">
        <v>3440</v>
      </c>
      <c r="Q84" s="14" t="s">
        <v>478</v>
      </c>
      <c r="R84" s="13" t="s">
        <v>979</v>
      </c>
    </row>
    <row r="85" spans="1:18" ht="19.5" thickBot="1">
      <c r="A85" s="7">
        <v>84</v>
      </c>
      <c r="B85" s="13" t="s">
        <v>3321</v>
      </c>
      <c r="C85" s="8" t="s">
        <v>6</v>
      </c>
      <c r="D85" s="8" t="s">
        <v>3433</v>
      </c>
      <c r="E85" s="8" t="s">
        <v>3453</v>
      </c>
      <c r="F85" s="8" t="s">
        <v>3454</v>
      </c>
      <c r="G85" s="9" t="s">
        <v>3340</v>
      </c>
      <c r="H85" s="9" t="s">
        <v>54</v>
      </c>
      <c r="I85" s="10" t="s">
        <v>3442</v>
      </c>
      <c r="J85" s="7">
        <v>2</v>
      </c>
      <c r="K85" s="12" t="s">
        <v>38</v>
      </c>
      <c r="L85" s="13">
        <v>5</v>
      </c>
      <c r="M85" s="13">
        <v>1</v>
      </c>
      <c r="N85" s="13">
        <v>5</v>
      </c>
      <c r="O85" s="13" t="s">
        <v>477</v>
      </c>
      <c r="P85" s="12" t="s">
        <v>3457</v>
      </c>
      <c r="Q85" s="14" t="s">
        <v>3452</v>
      </c>
      <c r="R85" s="13" t="s">
        <v>979</v>
      </c>
    </row>
    <row r="86" spans="1:18" ht="19.5" thickBot="1">
      <c r="A86" s="7">
        <v>85</v>
      </c>
      <c r="B86" s="13" t="s">
        <v>3321</v>
      </c>
      <c r="C86" s="8" t="s">
        <v>6</v>
      </c>
      <c r="D86" s="8" t="s">
        <v>3433</v>
      </c>
      <c r="E86" s="8" t="s">
        <v>3453</v>
      </c>
      <c r="F86" s="8" t="s">
        <v>3454</v>
      </c>
      <c r="G86" s="9" t="s">
        <v>3340</v>
      </c>
      <c r="H86" s="9" t="s">
        <v>55</v>
      </c>
      <c r="I86" s="10" t="s">
        <v>3365</v>
      </c>
      <c r="J86" s="7">
        <v>2</v>
      </c>
      <c r="K86" s="12" t="s">
        <v>38</v>
      </c>
      <c r="L86" s="13">
        <v>2</v>
      </c>
      <c r="M86" s="13">
        <v>5</v>
      </c>
      <c r="N86" s="13">
        <v>3</v>
      </c>
      <c r="O86" s="13" t="s">
        <v>477</v>
      </c>
      <c r="P86" s="12" t="s">
        <v>3457</v>
      </c>
      <c r="Q86" s="14" t="s">
        <v>203</v>
      </c>
      <c r="R86" s="13" t="s">
        <v>979</v>
      </c>
    </row>
    <row r="87" spans="1:18" ht="38.25" thickBot="1">
      <c r="A87" s="7">
        <v>86</v>
      </c>
      <c r="B87" s="13" t="s">
        <v>3321</v>
      </c>
      <c r="C87" s="8" t="s">
        <v>6</v>
      </c>
      <c r="D87" s="8" t="s">
        <v>3433</v>
      </c>
      <c r="E87" s="8" t="s">
        <v>3453</v>
      </c>
      <c r="F87" s="8" t="s">
        <v>3454</v>
      </c>
      <c r="G87" s="9" t="s">
        <v>3458</v>
      </c>
      <c r="H87" s="9" t="s">
        <v>3459</v>
      </c>
      <c r="I87" s="10" t="s">
        <v>3460</v>
      </c>
      <c r="J87" s="7">
        <v>3</v>
      </c>
      <c r="K87" s="12" t="s">
        <v>223</v>
      </c>
      <c r="L87" s="13">
        <v>1</v>
      </c>
      <c r="M87" s="13">
        <v>4</v>
      </c>
      <c r="N87" s="13">
        <v>5</v>
      </c>
      <c r="O87" s="13" t="s">
        <v>1661</v>
      </c>
      <c r="P87" s="12" t="s">
        <v>3328</v>
      </c>
      <c r="Q87" s="14" t="s">
        <v>478</v>
      </c>
      <c r="R87" s="13" t="s">
        <v>979</v>
      </c>
    </row>
    <row r="88" spans="1:18" ht="38.25" thickBot="1">
      <c r="A88" s="7">
        <v>87</v>
      </c>
      <c r="B88" s="13" t="s">
        <v>3321</v>
      </c>
      <c r="C88" s="8" t="s">
        <v>6</v>
      </c>
      <c r="D88" s="8" t="s">
        <v>3433</v>
      </c>
      <c r="E88" s="8" t="s">
        <v>3453</v>
      </c>
      <c r="F88" s="8" t="s">
        <v>3454</v>
      </c>
      <c r="G88" s="9" t="s">
        <v>3458</v>
      </c>
      <c r="H88" s="9" t="s">
        <v>3461</v>
      </c>
      <c r="I88" s="10" t="s">
        <v>3462</v>
      </c>
      <c r="J88" s="7">
        <v>3</v>
      </c>
      <c r="K88" s="12" t="s">
        <v>223</v>
      </c>
      <c r="L88" s="13">
        <v>1</v>
      </c>
      <c r="M88" s="13">
        <v>7</v>
      </c>
      <c r="N88" s="13">
        <v>2</v>
      </c>
      <c r="O88" s="13" t="s">
        <v>1661</v>
      </c>
      <c r="P88" s="12" t="s">
        <v>3328</v>
      </c>
      <c r="Q88" s="14" t="s">
        <v>478</v>
      </c>
      <c r="R88" s="13" t="s">
        <v>979</v>
      </c>
    </row>
    <row r="89" spans="1:18" ht="32.25" thickBot="1">
      <c r="A89" s="7">
        <v>88</v>
      </c>
      <c r="B89" s="13" t="s">
        <v>3321</v>
      </c>
      <c r="C89" s="8" t="s">
        <v>6</v>
      </c>
      <c r="D89" s="8" t="s">
        <v>682</v>
      </c>
      <c r="E89" s="8" t="s">
        <v>3463</v>
      </c>
      <c r="F89" s="8" t="s">
        <v>3464</v>
      </c>
      <c r="G89" s="9" t="s">
        <v>3358</v>
      </c>
      <c r="H89" s="9" t="s">
        <v>3326</v>
      </c>
      <c r="I89" s="10" t="s">
        <v>3465</v>
      </c>
      <c r="J89" s="7">
        <v>3</v>
      </c>
      <c r="K89" s="12" t="s">
        <v>223</v>
      </c>
      <c r="L89" s="13">
        <v>1</v>
      </c>
      <c r="M89" s="13">
        <v>6</v>
      </c>
      <c r="N89" s="13">
        <v>10</v>
      </c>
      <c r="O89" s="13" t="s">
        <v>3466</v>
      </c>
      <c r="P89" s="12" t="s">
        <v>3328</v>
      </c>
      <c r="Q89" s="14" t="s">
        <v>3467</v>
      </c>
      <c r="R89" s="13" t="s">
        <v>979</v>
      </c>
    </row>
    <row r="90" spans="1:18" ht="32.25" thickBot="1">
      <c r="A90" s="7">
        <v>89</v>
      </c>
      <c r="B90" s="13" t="s">
        <v>3321</v>
      </c>
      <c r="C90" s="8" t="s">
        <v>6</v>
      </c>
      <c r="D90" s="8" t="s">
        <v>682</v>
      </c>
      <c r="E90" s="8" t="s">
        <v>3463</v>
      </c>
      <c r="F90" s="8" t="s">
        <v>3464</v>
      </c>
      <c r="G90" s="9" t="s">
        <v>3468</v>
      </c>
      <c r="H90" s="9" t="s">
        <v>3364</v>
      </c>
      <c r="I90" s="10" t="s">
        <v>3469</v>
      </c>
      <c r="J90" s="7">
        <v>2</v>
      </c>
      <c r="K90" s="12" t="s">
        <v>258</v>
      </c>
      <c r="L90" s="13">
        <v>5</v>
      </c>
      <c r="M90" s="13">
        <v>2</v>
      </c>
      <c r="N90" s="13">
        <v>10</v>
      </c>
      <c r="O90" s="13" t="s">
        <v>477</v>
      </c>
      <c r="P90" s="12" t="s">
        <v>3440</v>
      </c>
      <c r="Q90" s="14" t="s">
        <v>3470</v>
      </c>
      <c r="R90" s="13" t="s">
        <v>979</v>
      </c>
    </row>
    <row r="91" spans="1:18" ht="32.25" thickBot="1">
      <c r="A91" s="7">
        <v>90</v>
      </c>
      <c r="B91" s="13" t="s">
        <v>3321</v>
      </c>
      <c r="C91" s="8" t="s">
        <v>6</v>
      </c>
      <c r="D91" s="8" t="s">
        <v>682</v>
      </c>
      <c r="E91" s="8" t="s">
        <v>3463</v>
      </c>
      <c r="F91" s="8" t="s">
        <v>3464</v>
      </c>
      <c r="G91" s="9" t="s">
        <v>3340</v>
      </c>
      <c r="H91" s="9" t="s">
        <v>54</v>
      </c>
      <c r="I91" s="10" t="s">
        <v>3471</v>
      </c>
      <c r="J91" s="7">
        <v>2</v>
      </c>
      <c r="K91" s="12" t="s">
        <v>38</v>
      </c>
      <c r="L91" s="13">
        <v>5</v>
      </c>
      <c r="M91" s="13">
        <v>1</v>
      </c>
      <c r="N91" s="13">
        <v>10</v>
      </c>
      <c r="O91" s="13" t="s">
        <v>477</v>
      </c>
      <c r="P91" s="12" t="s">
        <v>3440</v>
      </c>
      <c r="Q91" s="14" t="s">
        <v>3472</v>
      </c>
      <c r="R91" s="13" t="s">
        <v>979</v>
      </c>
    </row>
    <row r="92" spans="1:18" ht="32.25" thickBot="1">
      <c r="A92" s="7">
        <v>91</v>
      </c>
      <c r="B92" s="13" t="s">
        <v>3321</v>
      </c>
      <c r="C92" s="8" t="s">
        <v>6</v>
      </c>
      <c r="D92" s="8" t="s">
        <v>682</v>
      </c>
      <c r="E92" s="8" t="s">
        <v>3463</v>
      </c>
      <c r="F92" s="8" t="s">
        <v>3464</v>
      </c>
      <c r="G92" s="9" t="s">
        <v>3358</v>
      </c>
      <c r="H92" s="9" t="s">
        <v>1672</v>
      </c>
      <c r="I92" s="10" t="s">
        <v>3380</v>
      </c>
      <c r="J92" s="7">
        <v>3</v>
      </c>
      <c r="K92" s="12" t="s">
        <v>223</v>
      </c>
      <c r="L92" s="13">
        <v>2</v>
      </c>
      <c r="M92" s="13">
        <v>5</v>
      </c>
      <c r="N92" s="13">
        <v>6</v>
      </c>
      <c r="O92" s="13" t="s">
        <v>3466</v>
      </c>
      <c r="P92" s="12" t="s">
        <v>3440</v>
      </c>
      <c r="Q92" s="288" t="s">
        <v>3409</v>
      </c>
      <c r="R92" s="13" t="s">
        <v>979</v>
      </c>
    </row>
    <row r="93" spans="1:18" ht="19.5" thickBot="1">
      <c r="A93" s="7">
        <v>92</v>
      </c>
      <c r="B93" s="13" t="s">
        <v>3321</v>
      </c>
      <c r="C93" s="8" t="s">
        <v>6</v>
      </c>
      <c r="D93" s="8" t="s">
        <v>682</v>
      </c>
      <c r="E93" s="8" t="s">
        <v>3463</v>
      </c>
      <c r="F93" s="8" t="s">
        <v>3464</v>
      </c>
      <c r="G93" s="9" t="s">
        <v>3372</v>
      </c>
      <c r="H93" s="9" t="s">
        <v>3373</v>
      </c>
      <c r="I93" s="10" t="s">
        <v>3473</v>
      </c>
      <c r="J93" s="7">
        <v>3</v>
      </c>
      <c r="K93" s="12" t="s">
        <v>24</v>
      </c>
      <c r="L93" s="13">
        <v>1</v>
      </c>
      <c r="M93" s="13">
        <v>4</v>
      </c>
      <c r="N93" s="13">
        <v>10</v>
      </c>
      <c r="O93" s="13" t="s">
        <v>477</v>
      </c>
      <c r="P93" s="12" t="s">
        <v>3328</v>
      </c>
      <c r="Q93" s="14" t="s">
        <v>3474</v>
      </c>
      <c r="R93" s="13" t="s">
        <v>979</v>
      </c>
    </row>
    <row r="94" spans="1:18" ht="32.25" thickBot="1">
      <c r="A94" s="7">
        <v>93</v>
      </c>
      <c r="B94" s="13" t="s">
        <v>3321</v>
      </c>
      <c r="C94" s="8" t="s">
        <v>6</v>
      </c>
      <c r="D94" s="8" t="s">
        <v>682</v>
      </c>
      <c r="E94" s="8" t="s">
        <v>3463</v>
      </c>
      <c r="F94" s="8" t="s">
        <v>3464</v>
      </c>
      <c r="G94" s="9" t="s">
        <v>3475</v>
      </c>
      <c r="H94" s="9" t="s">
        <v>307</v>
      </c>
      <c r="I94" s="10" t="s">
        <v>3476</v>
      </c>
      <c r="J94" s="7">
        <v>3</v>
      </c>
      <c r="K94" s="12" t="s">
        <v>567</v>
      </c>
      <c r="L94" s="13">
        <v>1</v>
      </c>
      <c r="M94" s="13">
        <v>3</v>
      </c>
      <c r="N94" s="13">
        <v>10</v>
      </c>
      <c r="O94" s="13" t="s">
        <v>477</v>
      </c>
      <c r="P94" s="12" t="s">
        <v>3440</v>
      </c>
      <c r="Q94" s="14" t="s">
        <v>3477</v>
      </c>
      <c r="R94" s="13" t="s">
        <v>979</v>
      </c>
    </row>
    <row r="95" spans="1:18" ht="48" thickBot="1">
      <c r="A95" s="7">
        <v>94</v>
      </c>
      <c r="B95" s="13" t="s">
        <v>3321</v>
      </c>
      <c r="C95" s="8" t="s">
        <v>6</v>
      </c>
      <c r="D95" s="8" t="s">
        <v>682</v>
      </c>
      <c r="E95" s="8" t="s">
        <v>3463</v>
      </c>
      <c r="F95" s="8" t="s">
        <v>3464</v>
      </c>
      <c r="G95" s="9" t="s">
        <v>25</v>
      </c>
      <c r="H95" s="9" t="s">
        <v>3352</v>
      </c>
      <c r="I95" s="10" t="s">
        <v>3478</v>
      </c>
      <c r="J95" s="7">
        <v>3</v>
      </c>
      <c r="K95" s="12" t="s">
        <v>3354</v>
      </c>
      <c r="L95" s="13">
        <v>1</v>
      </c>
      <c r="M95" s="13">
        <v>7</v>
      </c>
      <c r="N95" s="13">
        <v>4</v>
      </c>
      <c r="O95" s="13" t="s">
        <v>1661</v>
      </c>
      <c r="P95" s="12" t="s">
        <v>3440</v>
      </c>
      <c r="Q95" s="14" t="s">
        <v>3479</v>
      </c>
      <c r="R95" s="13" t="s">
        <v>979</v>
      </c>
    </row>
    <row r="96" spans="1:18" ht="32.25" thickBot="1">
      <c r="A96" s="7">
        <v>95</v>
      </c>
      <c r="B96" s="13" t="s">
        <v>3321</v>
      </c>
      <c r="C96" s="8" t="s">
        <v>6</v>
      </c>
      <c r="D96" s="8" t="s">
        <v>682</v>
      </c>
      <c r="E96" s="8" t="s">
        <v>3480</v>
      </c>
      <c r="F96" s="8" t="s">
        <v>3481</v>
      </c>
      <c r="G96" s="9" t="s">
        <v>3482</v>
      </c>
      <c r="H96" s="9" t="s">
        <v>3326</v>
      </c>
      <c r="I96" s="10" t="s">
        <v>3465</v>
      </c>
      <c r="J96" s="7">
        <v>3</v>
      </c>
      <c r="K96" s="12" t="s">
        <v>223</v>
      </c>
      <c r="L96" s="13">
        <v>2</v>
      </c>
      <c r="M96" s="13">
        <v>3</v>
      </c>
      <c r="N96" s="13">
        <v>10</v>
      </c>
      <c r="O96" s="13" t="s">
        <v>3466</v>
      </c>
      <c r="P96" s="12" t="s">
        <v>3328</v>
      </c>
      <c r="Q96" s="14" t="s">
        <v>3467</v>
      </c>
      <c r="R96" s="13" t="s">
        <v>979</v>
      </c>
    </row>
    <row r="97" spans="1:18" ht="32.25" thickBot="1">
      <c r="A97" s="7">
        <v>96</v>
      </c>
      <c r="B97" s="13" t="s">
        <v>3321</v>
      </c>
      <c r="C97" s="8" t="s">
        <v>6</v>
      </c>
      <c r="D97" s="8" t="s">
        <v>682</v>
      </c>
      <c r="E97" s="8" t="s">
        <v>3480</v>
      </c>
      <c r="F97" s="8" t="s">
        <v>3481</v>
      </c>
      <c r="G97" s="9" t="s">
        <v>3358</v>
      </c>
      <c r="H97" s="9" t="s">
        <v>3326</v>
      </c>
      <c r="I97" s="10" t="s">
        <v>3483</v>
      </c>
      <c r="J97" s="7">
        <v>3</v>
      </c>
      <c r="K97" s="12" t="s">
        <v>223</v>
      </c>
      <c r="L97" s="13">
        <v>1</v>
      </c>
      <c r="M97" s="13">
        <v>6</v>
      </c>
      <c r="N97" s="13">
        <v>10</v>
      </c>
      <c r="O97" s="13" t="s">
        <v>3466</v>
      </c>
      <c r="P97" s="12" t="s">
        <v>3328</v>
      </c>
      <c r="Q97" s="288" t="s">
        <v>3409</v>
      </c>
      <c r="R97" s="13" t="s">
        <v>979</v>
      </c>
    </row>
    <row r="98" spans="1:18" ht="32.25" thickBot="1">
      <c r="A98" s="7">
        <v>97</v>
      </c>
      <c r="B98" s="13" t="s">
        <v>3321</v>
      </c>
      <c r="C98" s="8" t="s">
        <v>6</v>
      </c>
      <c r="D98" s="8" t="s">
        <v>682</v>
      </c>
      <c r="E98" s="8" t="s">
        <v>3480</v>
      </c>
      <c r="F98" s="8" t="s">
        <v>3481</v>
      </c>
      <c r="G98" s="9" t="s">
        <v>3482</v>
      </c>
      <c r="H98" s="9" t="s">
        <v>3410</v>
      </c>
      <c r="I98" s="10" t="s">
        <v>3484</v>
      </c>
      <c r="J98" s="7">
        <v>3</v>
      </c>
      <c r="K98" s="12" t="s">
        <v>223</v>
      </c>
      <c r="L98" s="13">
        <v>1</v>
      </c>
      <c r="M98" s="13">
        <v>2</v>
      </c>
      <c r="N98" s="13">
        <v>10</v>
      </c>
      <c r="O98" s="13" t="s">
        <v>3466</v>
      </c>
      <c r="P98" s="12" t="s">
        <v>3440</v>
      </c>
      <c r="Q98" s="288" t="s">
        <v>3409</v>
      </c>
      <c r="R98" s="13" t="s">
        <v>979</v>
      </c>
    </row>
    <row r="99" spans="1:18" ht="32.25" thickBot="1">
      <c r="A99" s="7">
        <v>98</v>
      </c>
      <c r="B99" s="13" t="s">
        <v>3321</v>
      </c>
      <c r="C99" s="8" t="s">
        <v>6</v>
      </c>
      <c r="D99" s="8" t="s">
        <v>682</v>
      </c>
      <c r="E99" s="8" t="s">
        <v>3480</v>
      </c>
      <c r="F99" s="8" t="s">
        <v>3481</v>
      </c>
      <c r="G99" s="9" t="s">
        <v>3482</v>
      </c>
      <c r="H99" s="9" t="s">
        <v>3335</v>
      </c>
      <c r="I99" s="10" t="s">
        <v>3485</v>
      </c>
      <c r="J99" s="7">
        <v>3</v>
      </c>
      <c r="K99" s="12" t="s">
        <v>223</v>
      </c>
      <c r="L99" s="13">
        <v>1</v>
      </c>
      <c r="M99" s="13">
        <v>10</v>
      </c>
      <c r="N99" s="13">
        <v>5</v>
      </c>
      <c r="O99" s="13" t="s">
        <v>3466</v>
      </c>
      <c r="P99" s="12" t="s">
        <v>3440</v>
      </c>
      <c r="Q99" s="14" t="s">
        <v>3486</v>
      </c>
      <c r="R99" s="13" t="s">
        <v>979</v>
      </c>
    </row>
    <row r="100" spans="1:18" ht="32.25" thickBot="1">
      <c r="A100" s="7">
        <v>99</v>
      </c>
      <c r="B100" s="13" t="s">
        <v>3321</v>
      </c>
      <c r="C100" s="8" t="s">
        <v>6</v>
      </c>
      <c r="D100" s="8" t="s">
        <v>682</v>
      </c>
      <c r="E100" s="8" t="s">
        <v>3480</v>
      </c>
      <c r="F100" s="8" t="s">
        <v>3481</v>
      </c>
      <c r="G100" s="9" t="s">
        <v>3487</v>
      </c>
      <c r="H100" s="9" t="s">
        <v>1774</v>
      </c>
      <c r="I100" s="10" t="s">
        <v>3488</v>
      </c>
      <c r="J100" s="7">
        <v>2</v>
      </c>
      <c r="K100" s="12" t="s">
        <v>24</v>
      </c>
      <c r="L100" s="13">
        <v>5</v>
      </c>
      <c r="M100" s="13">
        <v>7</v>
      </c>
      <c r="N100" s="13">
        <v>10</v>
      </c>
      <c r="O100" s="13" t="s">
        <v>477</v>
      </c>
      <c r="P100" s="12" t="s">
        <v>3440</v>
      </c>
      <c r="Q100" s="288" t="s">
        <v>3409</v>
      </c>
      <c r="R100" s="13" t="s">
        <v>979</v>
      </c>
    </row>
    <row r="101" spans="1:18" ht="32.25" thickBot="1">
      <c r="A101" s="7">
        <v>100</v>
      </c>
      <c r="B101" s="13" t="s">
        <v>3321</v>
      </c>
      <c r="C101" s="8" t="s">
        <v>6</v>
      </c>
      <c r="D101" s="8" t="s">
        <v>682</v>
      </c>
      <c r="E101" s="8" t="s">
        <v>3480</v>
      </c>
      <c r="F101" s="8" t="s">
        <v>3481</v>
      </c>
      <c r="G101" s="9" t="s">
        <v>3369</v>
      </c>
      <c r="H101" s="9" t="s">
        <v>56</v>
      </c>
      <c r="I101" s="10" t="s">
        <v>3489</v>
      </c>
      <c r="J101" s="7">
        <v>2</v>
      </c>
      <c r="K101" s="12" t="s">
        <v>39</v>
      </c>
      <c r="L101" s="13">
        <v>5</v>
      </c>
      <c r="M101" s="13">
        <v>1</v>
      </c>
      <c r="N101" s="13">
        <v>10</v>
      </c>
      <c r="O101" s="13" t="s">
        <v>477</v>
      </c>
      <c r="P101" s="12" t="s">
        <v>3440</v>
      </c>
      <c r="Q101" s="288" t="s">
        <v>3409</v>
      </c>
      <c r="R101" s="13" t="s">
        <v>979</v>
      </c>
    </row>
    <row r="102" spans="1:18" ht="32.25" thickBot="1">
      <c r="A102" s="7">
        <v>101</v>
      </c>
      <c r="B102" s="13" t="s">
        <v>3321</v>
      </c>
      <c r="C102" s="8" t="s">
        <v>6</v>
      </c>
      <c r="D102" s="8" t="s">
        <v>682</v>
      </c>
      <c r="E102" s="8" t="s">
        <v>3480</v>
      </c>
      <c r="F102" s="8" t="s">
        <v>3481</v>
      </c>
      <c r="G102" s="9" t="s">
        <v>3482</v>
      </c>
      <c r="H102" s="9" t="s">
        <v>1672</v>
      </c>
      <c r="I102" s="10" t="s">
        <v>3490</v>
      </c>
      <c r="J102" s="7">
        <v>3</v>
      </c>
      <c r="K102" s="12" t="s">
        <v>223</v>
      </c>
      <c r="L102" s="13">
        <v>1</v>
      </c>
      <c r="M102" s="13">
        <v>5</v>
      </c>
      <c r="N102" s="13">
        <v>5</v>
      </c>
      <c r="O102" s="13" t="s">
        <v>3466</v>
      </c>
      <c r="P102" s="12" t="s">
        <v>3440</v>
      </c>
      <c r="Q102" s="288" t="s">
        <v>3409</v>
      </c>
      <c r="R102" s="13" t="s">
        <v>979</v>
      </c>
    </row>
    <row r="103" spans="1:18" ht="32.25" thickBot="1">
      <c r="A103" s="7">
        <v>102</v>
      </c>
      <c r="B103" s="13" t="s">
        <v>3321</v>
      </c>
      <c r="C103" s="8" t="s">
        <v>6</v>
      </c>
      <c r="D103" s="8" t="s">
        <v>682</v>
      </c>
      <c r="E103" s="8" t="s">
        <v>3480</v>
      </c>
      <c r="F103" s="8" t="s">
        <v>3481</v>
      </c>
      <c r="G103" s="9" t="s">
        <v>3340</v>
      </c>
      <c r="H103" s="9" t="s">
        <v>55</v>
      </c>
      <c r="I103" s="10" t="s">
        <v>3491</v>
      </c>
      <c r="J103" s="7">
        <v>2</v>
      </c>
      <c r="K103" s="12" t="s">
        <v>38</v>
      </c>
      <c r="L103" s="13">
        <v>2</v>
      </c>
      <c r="M103" s="13">
        <v>8</v>
      </c>
      <c r="N103" s="13">
        <v>6</v>
      </c>
      <c r="O103" s="13" t="s">
        <v>477</v>
      </c>
      <c r="P103" s="12" t="s">
        <v>3440</v>
      </c>
      <c r="Q103" s="14" t="s">
        <v>3472</v>
      </c>
      <c r="R103" s="13" t="s">
        <v>979</v>
      </c>
    </row>
    <row r="104" spans="1:18" ht="32.25" thickBot="1">
      <c r="A104" s="7">
        <v>103</v>
      </c>
      <c r="B104" s="13" t="s">
        <v>3321</v>
      </c>
      <c r="C104" s="8" t="s">
        <v>6</v>
      </c>
      <c r="D104" s="8" t="s">
        <v>682</v>
      </c>
      <c r="E104" s="8" t="s">
        <v>3480</v>
      </c>
      <c r="F104" s="8" t="s">
        <v>3481</v>
      </c>
      <c r="G104" s="9" t="s">
        <v>3340</v>
      </c>
      <c r="H104" s="9" t="s">
        <v>54</v>
      </c>
      <c r="I104" s="10" t="s">
        <v>3471</v>
      </c>
      <c r="J104" s="7">
        <v>2</v>
      </c>
      <c r="K104" s="12" t="s">
        <v>38</v>
      </c>
      <c r="L104" s="13">
        <v>5</v>
      </c>
      <c r="M104" s="13">
        <v>4</v>
      </c>
      <c r="N104" s="13">
        <v>15</v>
      </c>
      <c r="O104" s="13" t="s">
        <v>477</v>
      </c>
      <c r="P104" s="12" t="s">
        <v>3440</v>
      </c>
      <c r="Q104" s="14" t="s">
        <v>3381</v>
      </c>
      <c r="R104" s="13" t="s">
        <v>979</v>
      </c>
    </row>
    <row r="105" spans="1:18" ht="48" thickBot="1">
      <c r="A105" s="7">
        <v>104</v>
      </c>
      <c r="B105" s="13" t="s">
        <v>3321</v>
      </c>
      <c r="C105" s="8" t="s">
        <v>6</v>
      </c>
      <c r="D105" s="8" t="s">
        <v>682</v>
      </c>
      <c r="E105" s="8" t="s">
        <v>3480</v>
      </c>
      <c r="F105" s="8" t="s">
        <v>3481</v>
      </c>
      <c r="G105" s="9" t="s">
        <v>25</v>
      </c>
      <c r="H105" s="9" t="s">
        <v>3352</v>
      </c>
      <c r="I105" s="10" t="s">
        <v>785</v>
      </c>
      <c r="J105" s="7">
        <v>3</v>
      </c>
      <c r="K105" s="12" t="s">
        <v>3354</v>
      </c>
      <c r="L105" s="13">
        <v>1</v>
      </c>
      <c r="M105" s="13">
        <v>9</v>
      </c>
      <c r="N105" s="13">
        <v>5</v>
      </c>
      <c r="O105" s="13" t="s">
        <v>1661</v>
      </c>
      <c r="P105" s="12" t="s">
        <v>3440</v>
      </c>
      <c r="Q105" s="14" t="s">
        <v>3479</v>
      </c>
      <c r="R105" s="13" t="s">
        <v>979</v>
      </c>
    </row>
    <row r="106" spans="1:18" ht="32.25" thickBot="1">
      <c r="A106" s="7">
        <v>105</v>
      </c>
      <c r="B106" s="13" t="s">
        <v>3321</v>
      </c>
      <c r="C106" s="8" t="s">
        <v>6</v>
      </c>
      <c r="D106" s="8" t="s">
        <v>682</v>
      </c>
      <c r="E106" s="8" t="s">
        <v>3492</v>
      </c>
      <c r="F106" s="8" t="s">
        <v>3493</v>
      </c>
      <c r="G106" s="9" t="s">
        <v>3482</v>
      </c>
      <c r="H106" s="9" t="s">
        <v>1736</v>
      </c>
      <c r="I106" s="10" t="s">
        <v>3494</v>
      </c>
      <c r="J106" s="7">
        <v>3</v>
      </c>
      <c r="K106" s="12" t="s">
        <v>223</v>
      </c>
      <c r="L106" s="13">
        <v>2</v>
      </c>
      <c r="M106" s="13">
        <v>1</v>
      </c>
      <c r="N106" s="13">
        <v>25</v>
      </c>
      <c r="O106" s="13" t="s">
        <v>3466</v>
      </c>
      <c r="P106" s="12" t="s">
        <v>3328</v>
      </c>
      <c r="Q106" s="288" t="s">
        <v>3409</v>
      </c>
      <c r="R106" s="13" t="s">
        <v>979</v>
      </c>
    </row>
    <row r="107" spans="1:18" ht="32.25" thickBot="1">
      <c r="A107" s="7">
        <v>106</v>
      </c>
      <c r="B107" s="13" t="s">
        <v>3321</v>
      </c>
      <c r="C107" s="8" t="s">
        <v>6</v>
      </c>
      <c r="D107" s="8" t="s">
        <v>682</v>
      </c>
      <c r="E107" s="8" t="s">
        <v>3492</v>
      </c>
      <c r="F107" s="8" t="s">
        <v>3493</v>
      </c>
      <c r="G107" s="9" t="s">
        <v>3372</v>
      </c>
      <c r="H107" s="9" t="s">
        <v>3382</v>
      </c>
      <c r="I107" s="10" t="s">
        <v>3495</v>
      </c>
      <c r="J107" s="7">
        <v>3</v>
      </c>
      <c r="K107" s="12" t="s">
        <v>24</v>
      </c>
      <c r="L107" s="13">
        <v>2</v>
      </c>
      <c r="M107" s="13">
        <v>5</v>
      </c>
      <c r="N107" s="13">
        <v>10</v>
      </c>
      <c r="O107" s="13" t="s">
        <v>477</v>
      </c>
      <c r="P107" s="12" t="s">
        <v>3440</v>
      </c>
      <c r="Q107" s="288" t="s">
        <v>3409</v>
      </c>
      <c r="R107" s="13" t="s">
        <v>979</v>
      </c>
    </row>
    <row r="108" spans="1:18" ht="32.25" thickBot="1">
      <c r="A108" s="7">
        <v>107</v>
      </c>
      <c r="B108" s="13" t="s">
        <v>3321</v>
      </c>
      <c r="C108" s="8" t="s">
        <v>6</v>
      </c>
      <c r="D108" s="8" t="s">
        <v>682</v>
      </c>
      <c r="E108" s="8" t="s">
        <v>3492</v>
      </c>
      <c r="F108" s="8" t="s">
        <v>3493</v>
      </c>
      <c r="G108" s="9" t="s">
        <v>3347</v>
      </c>
      <c r="H108" s="9" t="s">
        <v>59</v>
      </c>
      <c r="I108" s="10" t="s">
        <v>3496</v>
      </c>
      <c r="J108" s="7">
        <v>3</v>
      </c>
      <c r="K108" s="12" t="s">
        <v>3349</v>
      </c>
      <c r="L108" s="13">
        <v>2</v>
      </c>
      <c r="M108" s="13">
        <v>6</v>
      </c>
      <c r="N108" s="13">
        <v>10</v>
      </c>
      <c r="O108" s="13" t="s">
        <v>477</v>
      </c>
      <c r="P108" s="12" t="s">
        <v>3440</v>
      </c>
      <c r="Q108" s="288" t="s">
        <v>3409</v>
      </c>
      <c r="R108" s="13" t="s">
        <v>979</v>
      </c>
    </row>
    <row r="109" spans="1:18" ht="32.25" thickBot="1">
      <c r="A109" s="7">
        <v>108</v>
      </c>
      <c r="B109" s="13" t="s">
        <v>3321</v>
      </c>
      <c r="C109" s="8" t="s">
        <v>6</v>
      </c>
      <c r="D109" s="8" t="s">
        <v>682</v>
      </c>
      <c r="E109" s="8" t="s">
        <v>3492</v>
      </c>
      <c r="F109" s="8" t="s">
        <v>3493</v>
      </c>
      <c r="G109" s="9" t="s">
        <v>3369</v>
      </c>
      <c r="H109" s="9" t="s">
        <v>56</v>
      </c>
      <c r="I109" s="10" t="s">
        <v>3497</v>
      </c>
      <c r="J109" s="7">
        <v>3</v>
      </c>
      <c r="K109" s="12" t="s">
        <v>24</v>
      </c>
      <c r="L109" s="13">
        <v>5</v>
      </c>
      <c r="M109" s="13">
        <v>4</v>
      </c>
      <c r="N109" s="13">
        <v>10</v>
      </c>
      <c r="O109" s="13" t="s">
        <v>477</v>
      </c>
      <c r="P109" s="12" t="s">
        <v>3440</v>
      </c>
      <c r="Q109" s="288" t="s">
        <v>3409</v>
      </c>
      <c r="R109" s="13" t="s">
        <v>979</v>
      </c>
    </row>
    <row r="110" spans="1:18" ht="32.25" thickBot="1">
      <c r="A110" s="7">
        <v>109</v>
      </c>
      <c r="B110" s="13" t="s">
        <v>3321</v>
      </c>
      <c r="C110" s="8" t="s">
        <v>6</v>
      </c>
      <c r="D110" s="8" t="s">
        <v>682</v>
      </c>
      <c r="E110" s="8" t="s">
        <v>3492</v>
      </c>
      <c r="F110" s="8" t="s">
        <v>3493</v>
      </c>
      <c r="G110" s="9" t="s">
        <v>3358</v>
      </c>
      <c r="H110" s="9" t="s">
        <v>1672</v>
      </c>
      <c r="I110" s="10" t="s">
        <v>3380</v>
      </c>
      <c r="J110" s="7">
        <v>3</v>
      </c>
      <c r="K110" s="12" t="s">
        <v>223</v>
      </c>
      <c r="L110" s="13">
        <v>2</v>
      </c>
      <c r="M110" s="13">
        <v>3</v>
      </c>
      <c r="N110" s="13">
        <v>10</v>
      </c>
      <c r="O110" s="13" t="s">
        <v>3466</v>
      </c>
      <c r="P110" s="12" t="s">
        <v>3440</v>
      </c>
      <c r="Q110" s="288" t="s">
        <v>3409</v>
      </c>
      <c r="R110" s="13" t="s">
        <v>979</v>
      </c>
    </row>
    <row r="111" spans="1:18" ht="32.25" thickBot="1">
      <c r="A111" s="7">
        <v>110</v>
      </c>
      <c r="B111" s="13" t="s">
        <v>3321</v>
      </c>
      <c r="C111" s="8" t="s">
        <v>6</v>
      </c>
      <c r="D111" s="8" t="s">
        <v>682</v>
      </c>
      <c r="E111" s="8" t="s">
        <v>3492</v>
      </c>
      <c r="F111" s="8" t="s">
        <v>3493</v>
      </c>
      <c r="G111" s="9" t="s">
        <v>3340</v>
      </c>
      <c r="H111" s="9" t="s">
        <v>55</v>
      </c>
      <c r="I111" s="10" t="s">
        <v>3498</v>
      </c>
      <c r="J111" s="7">
        <v>2</v>
      </c>
      <c r="K111" s="12" t="s">
        <v>38</v>
      </c>
      <c r="L111" s="13">
        <v>5</v>
      </c>
      <c r="M111" s="13">
        <v>2</v>
      </c>
      <c r="N111" s="13">
        <v>10</v>
      </c>
      <c r="O111" s="13" t="s">
        <v>477</v>
      </c>
      <c r="P111" s="12" t="s">
        <v>3440</v>
      </c>
      <c r="Q111" s="14" t="s">
        <v>3381</v>
      </c>
      <c r="R111" s="13" t="s">
        <v>979</v>
      </c>
    </row>
    <row r="112" spans="1:18" ht="48" thickBot="1">
      <c r="A112" s="7">
        <v>111</v>
      </c>
      <c r="B112" s="13" t="s">
        <v>3321</v>
      </c>
      <c r="C112" s="8" t="s">
        <v>6</v>
      </c>
      <c r="D112" s="8" t="s">
        <v>682</v>
      </c>
      <c r="E112" s="8" t="s">
        <v>3492</v>
      </c>
      <c r="F112" s="8" t="s">
        <v>3493</v>
      </c>
      <c r="G112" s="9" t="s">
        <v>25</v>
      </c>
      <c r="H112" s="9" t="s">
        <v>3352</v>
      </c>
      <c r="I112" s="10" t="s">
        <v>785</v>
      </c>
      <c r="J112" s="7">
        <v>3</v>
      </c>
      <c r="K112" s="12" t="s">
        <v>3354</v>
      </c>
      <c r="L112" s="13">
        <v>1</v>
      </c>
      <c r="M112" s="13">
        <v>7</v>
      </c>
      <c r="N112" s="13">
        <v>5</v>
      </c>
      <c r="O112" s="13" t="s">
        <v>1661</v>
      </c>
      <c r="P112" s="12" t="s">
        <v>3440</v>
      </c>
      <c r="Q112" s="14" t="s">
        <v>3479</v>
      </c>
      <c r="R112" s="13" t="s">
        <v>979</v>
      </c>
    </row>
    <row r="113" spans="1:18" ht="32.25" thickBot="1">
      <c r="A113" s="7">
        <v>112</v>
      </c>
      <c r="B113" s="13" t="s">
        <v>3321</v>
      </c>
      <c r="C113" s="8" t="s">
        <v>6</v>
      </c>
      <c r="D113" s="8" t="s">
        <v>682</v>
      </c>
      <c r="E113" s="8" t="s">
        <v>3499</v>
      </c>
      <c r="F113" s="8" t="s">
        <v>3500</v>
      </c>
      <c r="G113" s="9" t="s">
        <v>3482</v>
      </c>
      <c r="H113" s="9" t="s">
        <v>3326</v>
      </c>
      <c r="I113" s="10" t="s">
        <v>3501</v>
      </c>
      <c r="J113" s="7">
        <v>3</v>
      </c>
      <c r="K113" s="12" t="s">
        <v>223</v>
      </c>
      <c r="L113" s="13">
        <v>1</v>
      </c>
      <c r="M113" s="13">
        <v>8</v>
      </c>
      <c r="N113" s="13">
        <v>15</v>
      </c>
      <c r="O113" s="13" t="s">
        <v>3466</v>
      </c>
      <c r="P113" s="12" t="s">
        <v>3328</v>
      </c>
      <c r="Q113" s="288" t="s">
        <v>3409</v>
      </c>
      <c r="R113" s="13" t="s">
        <v>979</v>
      </c>
    </row>
    <row r="114" spans="1:18" ht="32.25" thickBot="1">
      <c r="A114" s="7">
        <v>113</v>
      </c>
      <c r="B114" s="13" t="s">
        <v>3321</v>
      </c>
      <c r="C114" s="8" t="s">
        <v>6</v>
      </c>
      <c r="D114" s="8" t="s">
        <v>682</v>
      </c>
      <c r="E114" s="8" t="s">
        <v>3499</v>
      </c>
      <c r="F114" s="8" t="s">
        <v>3500</v>
      </c>
      <c r="G114" s="9" t="s">
        <v>3358</v>
      </c>
      <c r="H114" s="9" t="s">
        <v>3326</v>
      </c>
      <c r="I114" s="10" t="s">
        <v>3502</v>
      </c>
      <c r="J114" s="7">
        <v>3</v>
      </c>
      <c r="K114" s="12" t="s">
        <v>223</v>
      </c>
      <c r="L114" s="13">
        <v>1</v>
      </c>
      <c r="M114" s="13">
        <v>7</v>
      </c>
      <c r="N114" s="13">
        <v>15</v>
      </c>
      <c r="O114" s="13" t="s">
        <v>3466</v>
      </c>
      <c r="P114" s="12" t="s">
        <v>3328</v>
      </c>
      <c r="Q114" s="288" t="s">
        <v>3409</v>
      </c>
      <c r="R114" s="13" t="s">
        <v>979</v>
      </c>
    </row>
    <row r="115" spans="1:18" ht="32.25" thickBot="1">
      <c r="A115" s="7">
        <v>114</v>
      </c>
      <c r="B115" s="13" t="s">
        <v>3321</v>
      </c>
      <c r="C115" s="8" t="s">
        <v>6</v>
      </c>
      <c r="D115" s="8" t="s">
        <v>682</v>
      </c>
      <c r="E115" s="8" t="s">
        <v>3499</v>
      </c>
      <c r="F115" s="8" t="s">
        <v>3500</v>
      </c>
      <c r="G115" s="9" t="s">
        <v>3358</v>
      </c>
      <c r="H115" s="9" t="s">
        <v>1672</v>
      </c>
      <c r="I115" s="10" t="s">
        <v>3380</v>
      </c>
      <c r="J115" s="7">
        <v>3</v>
      </c>
      <c r="K115" s="12" t="s">
        <v>223</v>
      </c>
      <c r="L115" s="13">
        <v>1</v>
      </c>
      <c r="M115" s="13">
        <v>2</v>
      </c>
      <c r="N115" s="13">
        <v>5</v>
      </c>
      <c r="O115" s="13" t="s">
        <v>3466</v>
      </c>
      <c r="P115" s="12" t="s">
        <v>3440</v>
      </c>
      <c r="Q115" s="288" t="s">
        <v>3409</v>
      </c>
      <c r="R115" s="13" t="s">
        <v>979</v>
      </c>
    </row>
    <row r="116" spans="1:18" ht="32.25" thickBot="1">
      <c r="A116" s="7">
        <v>115</v>
      </c>
      <c r="B116" s="13" t="s">
        <v>3321</v>
      </c>
      <c r="C116" s="8" t="s">
        <v>6</v>
      </c>
      <c r="D116" s="8" t="s">
        <v>682</v>
      </c>
      <c r="E116" s="8" t="s">
        <v>3499</v>
      </c>
      <c r="F116" s="8" t="s">
        <v>3500</v>
      </c>
      <c r="G116" s="9" t="s">
        <v>3340</v>
      </c>
      <c r="H116" s="9" t="s">
        <v>55</v>
      </c>
      <c r="I116" s="10" t="s">
        <v>3491</v>
      </c>
      <c r="J116" s="7">
        <v>2</v>
      </c>
      <c r="K116" s="12" t="s">
        <v>38</v>
      </c>
      <c r="L116" s="13">
        <v>5</v>
      </c>
      <c r="M116" s="13">
        <v>1</v>
      </c>
      <c r="N116" s="13">
        <v>10</v>
      </c>
      <c r="O116" s="13" t="s">
        <v>477</v>
      </c>
      <c r="P116" s="12" t="s">
        <v>3440</v>
      </c>
      <c r="Q116" s="14" t="s">
        <v>3381</v>
      </c>
      <c r="R116" s="13" t="s">
        <v>979</v>
      </c>
    </row>
    <row r="117" spans="1:18" ht="32.25" thickBot="1">
      <c r="A117" s="7">
        <v>116</v>
      </c>
      <c r="B117" s="13" t="s">
        <v>3321</v>
      </c>
      <c r="C117" s="8" t="s">
        <v>6</v>
      </c>
      <c r="D117" s="8" t="s">
        <v>682</v>
      </c>
      <c r="E117" s="8" t="s">
        <v>3499</v>
      </c>
      <c r="F117" s="8" t="s">
        <v>3500</v>
      </c>
      <c r="G117" s="9" t="s">
        <v>3347</v>
      </c>
      <c r="H117" s="9" t="s">
        <v>59</v>
      </c>
      <c r="I117" s="10" t="s">
        <v>3503</v>
      </c>
      <c r="J117" s="7">
        <v>3</v>
      </c>
      <c r="K117" s="12" t="s">
        <v>3349</v>
      </c>
      <c r="L117" s="13">
        <v>2</v>
      </c>
      <c r="M117" s="13">
        <v>6</v>
      </c>
      <c r="N117" s="13">
        <v>4</v>
      </c>
      <c r="O117" s="13" t="s">
        <v>477</v>
      </c>
      <c r="P117" s="12" t="s">
        <v>3440</v>
      </c>
      <c r="Q117" s="288" t="s">
        <v>3409</v>
      </c>
      <c r="R117" s="13" t="s">
        <v>979</v>
      </c>
    </row>
    <row r="118" spans="1:18" ht="32.25" thickBot="1">
      <c r="A118" s="7">
        <v>117</v>
      </c>
      <c r="B118" s="13" t="s">
        <v>3321</v>
      </c>
      <c r="C118" s="8" t="s">
        <v>6</v>
      </c>
      <c r="D118" s="8" t="s">
        <v>682</v>
      </c>
      <c r="E118" s="8" t="s">
        <v>3499</v>
      </c>
      <c r="F118" s="8" t="s">
        <v>3500</v>
      </c>
      <c r="G118" s="9" t="s">
        <v>3372</v>
      </c>
      <c r="H118" s="9" t="s">
        <v>60</v>
      </c>
      <c r="I118" s="10" t="s">
        <v>3504</v>
      </c>
      <c r="J118" s="7">
        <v>3</v>
      </c>
      <c r="K118" s="12" t="s">
        <v>24</v>
      </c>
      <c r="L118" s="13">
        <v>1</v>
      </c>
      <c r="M118" s="13">
        <v>5</v>
      </c>
      <c r="N118" s="13">
        <v>5</v>
      </c>
      <c r="O118" s="13" t="s">
        <v>477</v>
      </c>
      <c r="P118" s="12" t="s">
        <v>3440</v>
      </c>
      <c r="Q118" s="14" t="s">
        <v>3505</v>
      </c>
      <c r="R118" s="13" t="s">
        <v>979</v>
      </c>
    </row>
    <row r="119" spans="1:18" ht="32.25" thickBot="1">
      <c r="A119" s="7">
        <v>118</v>
      </c>
      <c r="B119" s="13" t="s">
        <v>3321</v>
      </c>
      <c r="C119" s="8" t="s">
        <v>6</v>
      </c>
      <c r="D119" s="8" t="s">
        <v>682</v>
      </c>
      <c r="E119" s="8" t="s">
        <v>3499</v>
      </c>
      <c r="F119" s="8" t="s">
        <v>3500</v>
      </c>
      <c r="G119" s="9" t="s">
        <v>3369</v>
      </c>
      <c r="H119" s="9" t="s">
        <v>379</v>
      </c>
      <c r="I119" s="10" t="s">
        <v>3385</v>
      </c>
      <c r="J119" s="7">
        <v>2</v>
      </c>
      <c r="K119" s="12" t="s">
        <v>24</v>
      </c>
      <c r="L119" s="13">
        <v>5</v>
      </c>
      <c r="M119" s="13">
        <v>3</v>
      </c>
      <c r="N119" s="13">
        <v>15</v>
      </c>
      <c r="O119" s="13" t="s">
        <v>477</v>
      </c>
      <c r="P119" s="12" t="s">
        <v>3440</v>
      </c>
      <c r="Q119" s="14" t="s">
        <v>3506</v>
      </c>
      <c r="R119" s="13" t="s">
        <v>979</v>
      </c>
    </row>
    <row r="120" spans="1:18" ht="32.25" thickBot="1">
      <c r="A120" s="7">
        <v>119</v>
      </c>
      <c r="B120" s="13" t="s">
        <v>3321</v>
      </c>
      <c r="C120" s="8" t="s">
        <v>6</v>
      </c>
      <c r="D120" s="8" t="s">
        <v>682</v>
      </c>
      <c r="E120" s="8" t="s">
        <v>3499</v>
      </c>
      <c r="F120" s="8" t="s">
        <v>3500</v>
      </c>
      <c r="G120" s="9" t="s">
        <v>3372</v>
      </c>
      <c r="H120" s="9" t="s">
        <v>60</v>
      </c>
      <c r="I120" s="10" t="s">
        <v>3507</v>
      </c>
      <c r="J120" s="7">
        <v>3</v>
      </c>
      <c r="K120" s="12" t="s">
        <v>24</v>
      </c>
      <c r="L120" s="13">
        <v>5</v>
      </c>
      <c r="M120" s="13">
        <v>4</v>
      </c>
      <c r="N120" s="13">
        <v>15</v>
      </c>
      <c r="O120" s="13" t="s">
        <v>477</v>
      </c>
      <c r="P120" s="12" t="s">
        <v>3440</v>
      </c>
      <c r="Q120" s="288" t="s">
        <v>3409</v>
      </c>
      <c r="R120" s="13" t="s">
        <v>979</v>
      </c>
    </row>
    <row r="121" spans="1:18" ht="48" thickBot="1">
      <c r="A121" s="7">
        <v>120</v>
      </c>
      <c r="B121" s="13" t="s">
        <v>3321</v>
      </c>
      <c r="C121" s="8" t="s">
        <v>6</v>
      </c>
      <c r="D121" s="8" t="s">
        <v>682</v>
      </c>
      <c r="E121" s="8" t="s">
        <v>3499</v>
      </c>
      <c r="F121" s="8" t="s">
        <v>3500</v>
      </c>
      <c r="G121" s="9" t="s">
        <v>25</v>
      </c>
      <c r="H121" s="9" t="s">
        <v>3352</v>
      </c>
      <c r="I121" s="10" t="s">
        <v>785</v>
      </c>
      <c r="J121" s="7">
        <v>3</v>
      </c>
      <c r="K121" s="12" t="s">
        <v>3354</v>
      </c>
      <c r="L121" s="13">
        <v>1</v>
      </c>
      <c r="M121" s="13">
        <v>9</v>
      </c>
      <c r="N121" s="13">
        <v>6</v>
      </c>
      <c r="O121" s="13" t="s">
        <v>1661</v>
      </c>
      <c r="P121" s="12" t="s">
        <v>3440</v>
      </c>
      <c r="Q121" s="14" t="s">
        <v>3479</v>
      </c>
      <c r="R121" s="13" t="s">
        <v>979</v>
      </c>
    </row>
    <row r="122" spans="1:18" ht="32.25" thickBot="1">
      <c r="A122" s="7">
        <v>121</v>
      </c>
      <c r="B122" s="13" t="s">
        <v>3321</v>
      </c>
      <c r="C122" s="8" t="s">
        <v>6</v>
      </c>
      <c r="D122" s="8" t="s">
        <v>682</v>
      </c>
      <c r="E122" s="8" t="s">
        <v>3508</v>
      </c>
      <c r="F122" s="8" t="s">
        <v>3509</v>
      </c>
      <c r="G122" s="9" t="s">
        <v>3358</v>
      </c>
      <c r="H122" s="9" t="s">
        <v>3326</v>
      </c>
      <c r="I122" s="10" t="s">
        <v>3510</v>
      </c>
      <c r="J122" s="7">
        <v>3</v>
      </c>
      <c r="K122" s="12" t="s">
        <v>223</v>
      </c>
      <c r="L122" s="13">
        <v>1</v>
      </c>
      <c r="M122" s="13">
        <v>2</v>
      </c>
      <c r="N122" s="13">
        <v>10</v>
      </c>
      <c r="O122" s="13" t="s">
        <v>3466</v>
      </c>
      <c r="P122" s="12" t="s">
        <v>3328</v>
      </c>
      <c r="Q122" s="14" t="s">
        <v>3409</v>
      </c>
      <c r="R122" s="13" t="s">
        <v>979</v>
      </c>
    </row>
    <row r="123" spans="1:18" ht="32.25" thickBot="1">
      <c r="A123" s="7">
        <v>122</v>
      </c>
      <c r="B123" s="13" t="s">
        <v>3321</v>
      </c>
      <c r="C123" s="8" t="s">
        <v>6</v>
      </c>
      <c r="D123" s="8" t="s">
        <v>682</v>
      </c>
      <c r="E123" s="8" t="s">
        <v>3508</v>
      </c>
      <c r="F123" s="8" t="s">
        <v>3509</v>
      </c>
      <c r="G123" s="9" t="s">
        <v>3482</v>
      </c>
      <c r="H123" s="9" t="s">
        <v>3332</v>
      </c>
      <c r="I123" s="10" t="s">
        <v>3511</v>
      </c>
      <c r="J123" s="7">
        <v>3</v>
      </c>
      <c r="K123" s="12" t="s">
        <v>223</v>
      </c>
      <c r="L123" s="13">
        <v>1</v>
      </c>
      <c r="M123" s="13">
        <v>6</v>
      </c>
      <c r="N123" s="13">
        <v>10</v>
      </c>
      <c r="O123" s="13" t="s">
        <v>3466</v>
      </c>
      <c r="P123" s="12" t="s">
        <v>3440</v>
      </c>
      <c r="Q123" s="14" t="s">
        <v>3409</v>
      </c>
      <c r="R123" s="13" t="s">
        <v>979</v>
      </c>
    </row>
    <row r="124" spans="1:18" ht="32.25" thickBot="1">
      <c r="A124" s="7">
        <v>123</v>
      </c>
      <c r="B124" s="13" t="s">
        <v>3321</v>
      </c>
      <c r="C124" s="8" t="s">
        <v>6</v>
      </c>
      <c r="D124" s="8" t="s">
        <v>682</v>
      </c>
      <c r="E124" s="8" t="s">
        <v>3508</v>
      </c>
      <c r="F124" s="8" t="s">
        <v>3509</v>
      </c>
      <c r="G124" s="9" t="s">
        <v>3358</v>
      </c>
      <c r="H124" s="9" t="s">
        <v>1672</v>
      </c>
      <c r="I124" s="10" t="s">
        <v>3380</v>
      </c>
      <c r="J124" s="7">
        <v>3</v>
      </c>
      <c r="K124" s="12" t="s">
        <v>223</v>
      </c>
      <c r="L124" s="13">
        <v>1</v>
      </c>
      <c r="M124" s="13">
        <v>5</v>
      </c>
      <c r="N124" s="13">
        <v>3</v>
      </c>
      <c r="O124" s="13" t="s">
        <v>3466</v>
      </c>
      <c r="P124" s="12" t="s">
        <v>3440</v>
      </c>
      <c r="Q124" s="14" t="s">
        <v>3409</v>
      </c>
      <c r="R124" s="13" t="s">
        <v>979</v>
      </c>
    </row>
    <row r="125" spans="1:18" ht="32.25" thickBot="1">
      <c r="A125" s="7">
        <v>124</v>
      </c>
      <c r="B125" s="13" t="s">
        <v>3321</v>
      </c>
      <c r="C125" s="8" t="s">
        <v>6</v>
      </c>
      <c r="D125" s="8" t="s">
        <v>682</v>
      </c>
      <c r="E125" s="8" t="s">
        <v>3508</v>
      </c>
      <c r="F125" s="8" t="s">
        <v>3509</v>
      </c>
      <c r="G125" s="9" t="s">
        <v>3340</v>
      </c>
      <c r="H125" s="9" t="s">
        <v>54</v>
      </c>
      <c r="I125" s="10" t="s">
        <v>3471</v>
      </c>
      <c r="J125" s="7">
        <v>2</v>
      </c>
      <c r="K125" s="12" t="s">
        <v>38</v>
      </c>
      <c r="L125" s="13">
        <v>2</v>
      </c>
      <c r="M125" s="13">
        <v>1</v>
      </c>
      <c r="N125" s="13">
        <v>4</v>
      </c>
      <c r="O125" s="13" t="s">
        <v>477</v>
      </c>
      <c r="P125" s="12" t="s">
        <v>3440</v>
      </c>
      <c r="Q125" s="14" t="s">
        <v>3472</v>
      </c>
      <c r="R125" s="13" t="s">
        <v>979</v>
      </c>
    </row>
    <row r="126" spans="1:18" ht="32.25" thickBot="1">
      <c r="A126" s="7">
        <v>125</v>
      </c>
      <c r="B126" s="13" t="s">
        <v>3321</v>
      </c>
      <c r="C126" s="8" t="s">
        <v>6</v>
      </c>
      <c r="D126" s="8" t="s">
        <v>682</v>
      </c>
      <c r="E126" s="8" t="s">
        <v>3508</v>
      </c>
      <c r="F126" s="8" t="s">
        <v>3509</v>
      </c>
      <c r="G126" s="9" t="s">
        <v>3347</v>
      </c>
      <c r="H126" s="9" t="s">
        <v>59</v>
      </c>
      <c r="I126" s="10" t="s">
        <v>3503</v>
      </c>
      <c r="J126" s="7">
        <v>2</v>
      </c>
      <c r="K126" s="12" t="s">
        <v>3349</v>
      </c>
      <c r="L126" s="13">
        <v>1</v>
      </c>
      <c r="M126" s="13">
        <v>7</v>
      </c>
      <c r="N126" s="13">
        <v>2</v>
      </c>
      <c r="O126" s="13" t="s">
        <v>477</v>
      </c>
      <c r="P126" s="12" t="s">
        <v>3440</v>
      </c>
      <c r="Q126" s="14" t="s">
        <v>3409</v>
      </c>
      <c r="R126" s="13" t="s">
        <v>979</v>
      </c>
    </row>
    <row r="127" spans="1:18" ht="32.25" thickBot="1">
      <c r="A127" s="7">
        <v>126</v>
      </c>
      <c r="B127" s="13" t="s">
        <v>3321</v>
      </c>
      <c r="C127" s="8" t="s">
        <v>6</v>
      </c>
      <c r="D127" s="8" t="s">
        <v>682</v>
      </c>
      <c r="E127" s="8" t="s">
        <v>3508</v>
      </c>
      <c r="F127" s="8" t="s">
        <v>3509</v>
      </c>
      <c r="G127" s="9" t="s">
        <v>3369</v>
      </c>
      <c r="H127" s="9" t="s">
        <v>379</v>
      </c>
      <c r="I127" s="10" t="s">
        <v>3497</v>
      </c>
      <c r="J127" s="7">
        <v>2</v>
      </c>
      <c r="K127" s="12" t="s">
        <v>24</v>
      </c>
      <c r="L127" s="13">
        <v>2</v>
      </c>
      <c r="M127" s="13">
        <v>3</v>
      </c>
      <c r="N127" s="13">
        <v>10</v>
      </c>
      <c r="O127" s="13" t="s">
        <v>477</v>
      </c>
      <c r="P127" s="12" t="s">
        <v>3440</v>
      </c>
      <c r="Q127" s="14" t="s">
        <v>3409</v>
      </c>
      <c r="R127" s="13" t="s">
        <v>979</v>
      </c>
    </row>
    <row r="128" spans="1:18" ht="32.25" thickBot="1">
      <c r="A128" s="7">
        <v>127</v>
      </c>
      <c r="B128" s="13" t="s">
        <v>3321</v>
      </c>
      <c r="C128" s="8" t="s">
        <v>6</v>
      </c>
      <c r="D128" s="8" t="s">
        <v>682</v>
      </c>
      <c r="E128" s="8" t="s">
        <v>3508</v>
      </c>
      <c r="F128" s="8" t="s">
        <v>3509</v>
      </c>
      <c r="G128" s="9" t="s">
        <v>3475</v>
      </c>
      <c r="H128" s="9" t="s">
        <v>307</v>
      </c>
      <c r="I128" s="10" t="s">
        <v>3512</v>
      </c>
      <c r="J128" s="7">
        <v>3</v>
      </c>
      <c r="K128" s="12" t="s">
        <v>567</v>
      </c>
      <c r="L128" s="13">
        <v>1</v>
      </c>
      <c r="M128" s="13">
        <v>4</v>
      </c>
      <c r="N128" s="13">
        <v>5</v>
      </c>
      <c r="O128" s="13" t="s">
        <v>477</v>
      </c>
      <c r="P128" s="12" t="s">
        <v>3440</v>
      </c>
      <c r="Q128" s="14" t="s">
        <v>3409</v>
      </c>
      <c r="R128" s="13" t="s">
        <v>979</v>
      </c>
    </row>
    <row r="129" spans="1:18" ht="32.25" thickBot="1">
      <c r="A129" s="7">
        <v>128</v>
      </c>
      <c r="B129" s="13" t="s">
        <v>3321</v>
      </c>
      <c r="C129" s="8" t="s">
        <v>6</v>
      </c>
      <c r="D129" s="8" t="s">
        <v>682</v>
      </c>
      <c r="E129" s="8" t="s">
        <v>3508</v>
      </c>
      <c r="F129" s="8" t="s">
        <v>3509</v>
      </c>
      <c r="G129" s="9" t="s">
        <v>3372</v>
      </c>
      <c r="H129" s="9" t="s">
        <v>60</v>
      </c>
      <c r="I129" s="10" t="s">
        <v>3513</v>
      </c>
      <c r="J129" s="7">
        <v>3</v>
      </c>
      <c r="K129" s="12" t="s">
        <v>24</v>
      </c>
      <c r="L129" s="13">
        <v>1</v>
      </c>
      <c r="M129" s="13">
        <v>9</v>
      </c>
      <c r="N129" s="13">
        <v>3</v>
      </c>
      <c r="O129" s="13" t="s">
        <v>477</v>
      </c>
      <c r="P129" s="12" t="s">
        <v>3440</v>
      </c>
      <c r="Q129" s="14" t="s">
        <v>3409</v>
      </c>
      <c r="R129" s="13" t="s">
        <v>979</v>
      </c>
    </row>
    <row r="130" spans="1:18" ht="48" thickBot="1">
      <c r="A130" s="7">
        <v>129</v>
      </c>
      <c r="B130" s="13" t="s">
        <v>3321</v>
      </c>
      <c r="C130" s="8" t="s">
        <v>6</v>
      </c>
      <c r="D130" s="8" t="s">
        <v>682</v>
      </c>
      <c r="E130" s="8" t="s">
        <v>3508</v>
      </c>
      <c r="F130" s="8" t="s">
        <v>3509</v>
      </c>
      <c r="G130" s="9" t="s">
        <v>25</v>
      </c>
      <c r="H130" s="9" t="s">
        <v>3352</v>
      </c>
      <c r="I130" s="10" t="s">
        <v>785</v>
      </c>
      <c r="J130" s="7">
        <v>3</v>
      </c>
      <c r="K130" s="12" t="s">
        <v>3354</v>
      </c>
      <c r="L130" s="13">
        <v>1</v>
      </c>
      <c r="M130" s="13">
        <v>8</v>
      </c>
      <c r="N130" s="13">
        <v>3</v>
      </c>
      <c r="O130" s="13" t="s">
        <v>1661</v>
      </c>
      <c r="P130" s="12" t="s">
        <v>3440</v>
      </c>
      <c r="Q130" s="14" t="s">
        <v>3479</v>
      </c>
      <c r="R130" s="13" t="s">
        <v>979</v>
      </c>
    </row>
    <row r="131" spans="1:18" ht="32.25" thickBot="1">
      <c r="A131" s="7">
        <v>130</v>
      </c>
      <c r="B131" s="13" t="s">
        <v>3321</v>
      </c>
      <c r="C131" s="8" t="s">
        <v>6</v>
      </c>
      <c r="D131" s="8" t="s">
        <v>682</v>
      </c>
      <c r="E131" s="8" t="s">
        <v>3514</v>
      </c>
      <c r="F131" s="8" t="s">
        <v>3515</v>
      </c>
      <c r="G131" s="9" t="s">
        <v>3358</v>
      </c>
      <c r="H131" s="9" t="s">
        <v>3326</v>
      </c>
      <c r="I131" s="10" t="s">
        <v>3516</v>
      </c>
      <c r="J131" s="7">
        <v>3</v>
      </c>
      <c r="K131" s="12" t="s">
        <v>223</v>
      </c>
      <c r="L131" s="13">
        <v>1</v>
      </c>
      <c r="M131" s="13">
        <v>6</v>
      </c>
      <c r="N131" s="13">
        <v>5</v>
      </c>
      <c r="O131" s="13" t="s">
        <v>3466</v>
      </c>
      <c r="P131" s="12" t="s">
        <v>3328</v>
      </c>
      <c r="Q131" s="14" t="s">
        <v>3409</v>
      </c>
      <c r="R131" s="13" t="s">
        <v>979</v>
      </c>
    </row>
    <row r="132" spans="1:18" ht="32.25" thickBot="1">
      <c r="A132" s="7">
        <v>131</v>
      </c>
      <c r="B132" s="13" t="s">
        <v>3321</v>
      </c>
      <c r="C132" s="8" t="s">
        <v>6</v>
      </c>
      <c r="D132" s="8" t="s">
        <v>682</v>
      </c>
      <c r="E132" s="8" t="s">
        <v>3514</v>
      </c>
      <c r="F132" s="8" t="s">
        <v>3515</v>
      </c>
      <c r="G132" s="9" t="s">
        <v>3358</v>
      </c>
      <c r="H132" s="9" t="s">
        <v>1672</v>
      </c>
      <c r="I132" s="10" t="s">
        <v>3490</v>
      </c>
      <c r="J132" s="7">
        <v>3</v>
      </c>
      <c r="K132" s="12" t="s">
        <v>223</v>
      </c>
      <c r="L132" s="13">
        <v>1</v>
      </c>
      <c r="M132" s="13">
        <v>3</v>
      </c>
      <c r="N132" s="13">
        <v>5</v>
      </c>
      <c r="O132" s="13" t="s">
        <v>3466</v>
      </c>
      <c r="P132" s="12" t="s">
        <v>3328</v>
      </c>
      <c r="Q132" s="14" t="s">
        <v>3409</v>
      </c>
      <c r="R132" s="13" t="s">
        <v>979</v>
      </c>
    </row>
    <row r="133" spans="1:18" ht="32.25" thickBot="1">
      <c r="A133" s="7">
        <v>132</v>
      </c>
      <c r="B133" s="13" t="s">
        <v>3321</v>
      </c>
      <c r="C133" s="8" t="s">
        <v>6</v>
      </c>
      <c r="D133" s="8" t="s">
        <v>682</v>
      </c>
      <c r="E133" s="8" t="s">
        <v>3514</v>
      </c>
      <c r="F133" s="8" t="s">
        <v>3515</v>
      </c>
      <c r="G133" s="9" t="s">
        <v>3340</v>
      </c>
      <c r="H133" s="9" t="s">
        <v>54</v>
      </c>
      <c r="I133" s="10" t="s">
        <v>3471</v>
      </c>
      <c r="J133" s="7">
        <v>2</v>
      </c>
      <c r="K133" s="12" t="s">
        <v>38</v>
      </c>
      <c r="L133" s="13">
        <v>2</v>
      </c>
      <c r="M133" s="13">
        <v>1</v>
      </c>
      <c r="N133" s="13">
        <v>6</v>
      </c>
      <c r="O133" s="13" t="s">
        <v>477</v>
      </c>
      <c r="P133" s="12" t="s">
        <v>3440</v>
      </c>
      <c r="Q133" s="14" t="s">
        <v>3472</v>
      </c>
      <c r="R133" s="13" t="s">
        <v>979</v>
      </c>
    </row>
    <row r="134" spans="1:18" ht="32.25" thickBot="1">
      <c r="A134" s="7">
        <v>133</v>
      </c>
      <c r="B134" s="13" t="s">
        <v>3321</v>
      </c>
      <c r="C134" s="8" t="s">
        <v>6</v>
      </c>
      <c r="D134" s="8" t="s">
        <v>682</v>
      </c>
      <c r="E134" s="8" t="s">
        <v>3514</v>
      </c>
      <c r="F134" s="8" t="s">
        <v>3515</v>
      </c>
      <c r="G134" s="9" t="s">
        <v>3340</v>
      </c>
      <c r="H134" s="9" t="s">
        <v>55</v>
      </c>
      <c r="I134" s="10" t="s">
        <v>3498</v>
      </c>
      <c r="J134" s="7">
        <v>2</v>
      </c>
      <c r="K134" s="12" t="s">
        <v>38</v>
      </c>
      <c r="L134" s="13">
        <v>2</v>
      </c>
      <c r="M134" s="13">
        <v>2</v>
      </c>
      <c r="N134" s="13">
        <v>6</v>
      </c>
      <c r="O134" s="13" t="s">
        <v>477</v>
      </c>
      <c r="P134" s="12" t="s">
        <v>3440</v>
      </c>
      <c r="Q134" s="14" t="s">
        <v>3381</v>
      </c>
      <c r="R134" s="13" t="s">
        <v>979</v>
      </c>
    </row>
    <row r="135" spans="1:18" ht="48" thickBot="1">
      <c r="A135" s="7">
        <v>134</v>
      </c>
      <c r="B135" s="13" t="s">
        <v>3321</v>
      </c>
      <c r="C135" s="8" t="s">
        <v>6</v>
      </c>
      <c r="D135" s="8" t="s">
        <v>682</v>
      </c>
      <c r="E135" s="8" t="s">
        <v>3514</v>
      </c>
      <c r="F135" s="8" t="s">
        <v>3515</v>
      </c>
      <c r="G135" s="9" t="s">
        <v>25</v>
      </c>
      <c r="H135" s="9" t="s">
        <v>3352</v>
      </c>
      <c r="I135" s="10" t="s">
        <v>3517</v>
      </c>
      <c r="J135" s="7">
        <v>2</v>
      </c>
      <c r="K135" s="12" t="s">
        <v>3518</v>
      </c>
      <c r="L135" s="13">
        <v>1</v>
      </c>
      <c r="M135" s="13">
        <v>4</v>
      </c>
      <c r="N135" s="13">
        <v>3</v>
      </c>
      <c r="O135" s="13" t="s">
        <v>1661</v>
      </c>
      <c r="P135" s="12" t="s">
        <v>3440</v>
      </c>
      <c r="Q135" s="14" t="s">
        <v>3519</v>
      </c>
      <c r="R135" s="13" t="s">
        <v>979</v>
      </c>
    </row>
    <row r="136" spans="1:18" ht="48" thickBot="1">
      <c r="A136" s="7">
        <v>135</v>
      </c>
      <c r="B136" s="13" t="s">
        <v>3321</v>
      </c>
      <c r="C136" s="8" t="s">
        <v>6</v>
      </c>
      <c r="D136" s="8" t="s">
        <v>682</v>
      </c>
      <c r="E136" s="8" t="s">
        <v>3514</v>
      </c>
      <c r="F136" s="8" t="s">
        <v>3515</v>
      </c>
      <c r="G136" s="9" t="s">
        <v>25</v>
      </c>
      <c r="H136" s="9" t="s">
        <v>3352</v>
      </c>
      <c r="I136" s="10" t="s">
        <v>3520</v>
      </c>
      <c r="J136" s="7">
        <v>3</v>
      </c>
      <c r="K136" s="12" t="s">
        <v>3354</v>
      </c>
      <c r="L136" s="13">
        <v>1</v>
      </c>
      <c r="M136" s="13">
        <v>5</v>
      </c>
      <c r="N136" s="13">
        <v>3</v>
      </c>
      <c r="O136" s="13" t="s">
        <v>1661</v>
      </c>
      <c r="P136" s="12" t="s">
        <v>3440</v>
      </c>
      <c r="Q136" s="14" t="s">
        <v>3479</v>
      </c>
      <c r="R136" s="13" t="s">
        <v>979</v>
      </c>
    </row>
    <row r="137" spans="1:18" ht="32.25" thickBot="1">
      <c r="A137" s="7">
        <v>136</v>
      </c>
      <c r="B137" s="13" t="s">
        <v>3321</v>
      </c>
      <c r="C137" s="8" t="s">
        <v>6</v>
      </c>
      <c r="D137" s="8" t="s">
        <v>682</v>
      </c>
      <c r="E137" s="8" t="s">
        <v>3521</v>
      </c>
      <c r="F137" s="8" t="s">
        <v>3522</v>
      </c>
      <c r="G137" s="9" t="s">
        <v>3358</v>
      </c>
      <c r="H137" s="9" t="s">
        <v>3410</v>
      </c>
      <c r="I137" s="10" t="s">
        <v>3523</v>
      </c>
      <c r="J137" s="7">
        <v>3</v>
      </c>
      <c r="K137" s="12" t="s">
        <v>223</v>
      </c>
      <c r="L137" s="13">
        <v>1</v>
      </c>
      <c r="M137" s="13">
        <v>3</v>
      </c>
      <c r="N137" s="13">
        <v>10</v>
      </c>
      <c r="O137" s="13" t="s">
        <v>3466</v>
      </c>
      <c r="P137" s="12" t="s">
        <v>3328</v>
      </c>
      <c r="Q137" s="14" t="s">
        <v>3524</v>
      </c>
      <c r="R137" s="13" t="s">
        <v>979</v>
      </c>
    </row>
    <row r="138" spans="1:18" ht="32.25" thickBot="1">
      <c r="A138" s="7">
        <v>137</v>
      </c>
      <c r="B138" s="13" t="s">
        <v>3321</v>
      </c>
      <c r="C138" s="8" t="s">
        <v>6</v>
      </c>
      <c r="D138" s="8" t="s">
        <v>682</v>
      </c>
      <c r="E138" s="8" t="s">
        <v>3521</v>
      </c>
      <c r="F138" s="8" t="s">
        <v>3522</v>
      </c>
      <c r="G138" s="9" t="s">
        <v>3358</v>
      </c>
      <c r="H138" s="9" t="s">
        <v>3326</v>
      </c>
      <c r="I138" s="10" t="s">
        <v>3525</v>
      </c>
      <c r="J138" s="7">
        <v>3</v>
      </c>
      <c r="K138" s="12" t="s">
        <v>223</v>
      </c>
      <c r="L138" s="13">
        <v>1</v>
      </c>
      <c r="M138" s="13">
        <v>5</v>
      </c>
      <c r="N138" s="13">
        <v>10</v>
      </c>
      <c r="O138" s="13" t="s">
        <v>3466</v>
      </c>
      <c r="P138" s="12" t="s">
        <v>3328</v>
      </c>
      <c r="Q138" s="14" t="s">
        <v>3409</v>
      </c>
      <c r="R138" s="13" t="s">
        <v>979</v>
      </c>
    </row>
    <row r="139" spans="1:18" ht="32.25" thickBot="1">
      <c r="A139" s="7">
        <v>138</v>
      </c>
      <c r="B139" s="13" t="s">
        <v>3321</v>
      </c>
      <c r="C139" s="8" t="s">
        <v>6</v>
      </c>
      <c r="D139" s="8" t="s">
        <v>682</v>
      </c>
      <c r="E139" s="8" t="s">
        <v>3521</v>
      </c>
      <c r="F139" s="8" t="s">
        <v>3522</v>
      </c>
      <c r="G139" s="9" t="s">
        <v>3526</v>
      </c>
      <c r="H139" s="9" t="s">
        <v>3410</v>
      </c>
      <c r="I139" s="10" t="s">
        <v>3527</v>
      </c>
      <c r="J139" s="7">
        <v>3</v>
      </c>
      <c r="K139" s="12" t="s">
        <v>223</v>
      </c>
      <c r="L139" s="13">
        <v>1</v>
      </c>
      <c r="M139" s="13">
        <v>7</v>
      </c>
      <c r="N139" s="13">
        <v>4</v>
      </c>
      <c r="O139" s="13" t="s">
        <v>3466</v>
      </c>
      <c r="P139" s="12" t="s">
        <v>3440</v>
      </c>
      <c r="Q139" s="14" t="s">
        <v>3409</v>
      </c>
      <c r="R139" s="13" t="s">
        <v>979</v>
      </c>
    </row>
    <row r="140" spans="1:18" ht="32.25" thickBot="1">
      <c r="A140" s="7">
        <v>139</v>
      </c>
      <c r="B140" s="13" t="s">
        <v>3321</v>
      </c>
      <c r="C140" s="8" t="s">
        <v>6</v>
      </c>
      <c r="D140" s="8" t="s">
        <v>682</v>
      </c>
      <c r="E140" s="8" t="s">
        <v>3521</v>
      </c>
      <c r="F140" s="8" t="s">
        <v>3522</v>
      </c>
      <c r="G140" s="9" t="s">
        <v>3369</v>
      </c>
      <c r="H140" s="9" t="s">
        <v>58</v>
      </c>
      <c r="I140" s="10" t="s">
        <v>3395</v>
      </c>
      <c r="J140" s="7">
        <v>2</v>
      </c>
      <c r="K140" s="12" t="s">
        <v>24</v>
      </c>
      <c r="L140" s="13">
        <v>3</v>
      </c>
      <c r="M140" s="13">
        <v>1</v>
      </c>
      <c r="N140" s="13">
        <v>6</v>
      </c>
      <c r="O140" s="13" t="s">
        <v>477</v>
      </c>
      <c r="P140" s="12" t="s">
        <v>3440</v>
      </c>
      <c r="Q140" s="14" t="s">
        <v>3528</v>
      </c>
      <c r="R140" s="13" t="s">
        <v>979</v>
      </c>
    </row>
    <row r="141" spans="1:18" ht="32.25" thickBot="1">
      <c r="A141" s="7">
        <v>140</v>
      </c>
      <c r="B141" s="13" t="s">
        <v>3321</v>
      </c>
      <c r="C141" s="8" t="s">
        <v>6</v>
      </c>
      <c r="D141" s="8" t="s">
        <v>682</v>
      </c>
      <c r="E141" s="8" t="s">
        <v>3521</v>
      </c>
      <c r="F141" s="8" t="s">
        <v>3522</v>
      </c>
      <c r="G141" s="9" t="s">
        <v>3372</v>
      </c>
      <c r="H141" s="9" t="s">
        <v>60</v>
      </c>
      <c r="I141" s="10" t="s">
        <v>3507</v>
      </c>
      <c r="J141" s="7">
        <v>3</v>
      </c>
      <c r="K141" s="12" t="s">
        <v>24</v>
      </c>
      <c r="L141" s="13">
        <v>1</v>
      </c>
      <c r="M141" s="13">
        <v>4</v>
      </c>
      <c r="N141" s="13">
        <v>6</v>
      </c>
      <c r="O141" s="13" t="s">
        <v>477</v>
      </c>
      <c r="P141" s="12" t="s">
        <v>3440</v>
      </c>
      <c r="Q141" s="14" t="s">
        <v>3529</v>
      </c>
      <c r="R141" s="13" t="s">
        <v>979</v>
      </c>
    </row>
    <row r="142" spans="1:18" ht="32.25" thickBot="1">
      <c r="A142" s="7">
        <v>141</v>
      </c>
      <c r="B142" s="13" t="s">
        <v>3321</v>
      </c>
      <c r="C142" s="8" t="s">
        <v>6</v>
      </c>
      <c r="D142" s="8" t="s">
        <v>682</v>
      </c>
      <c r="E142" s="8" t="s">
        <v>3521</v>
      </c>
      <c r="F142" s="8" t="s">
        <v>3522</v>
      </c>
      <c r="G142" s="9" t="s">
        <v>3358</v>
      </c>
      <c r="H142" s="9" t="s">
        <v>1672</v>
      </c>
      <c r="I142" s="10" t="s">
        <v>3490</v>
      </c>
      <c r="J142" s="7">
        <v>3</v>
      </c>
      <c r="K142" s="12" t="s">
        <v>223</v>
      </c>
      <c r="L142" s="13">
        <v>2</v>
      </c>
      <c r="M142" s="13">
        <v>6</v>
      </c>
      <c r="N142" s="13">
        <v>8</v>
      </c>
      <c r="O142" s="13" t="s">
        <v>3466</v>
      </c>
      <c r="P142" s="12" t="s">
        <v>3440</v>
      </c>
      <c r="Q142" s="14" t="s">
        <v>3530</v>
      </c>
      <c r="R142" s="13" t="s">
        <v>979</v>
      </c>
    </row>
    <row r="143" spans="1:18" ht="32.25" thickBot="1">
      <c r="A143" s="7">
        <v>142</v>
      </c>
      <c r="B143" s="13" t="s">
        <v>3321</v>
      </c>
      <c r="C143" s="8" t="s">
        <v>6</v>
      </c>
      <c r="D143" s="8" t="s">
        <v>682</v>
      </c>
      <c r="E143" s="8" t="s">
        <v>3521</v>
      </c>
      <c r="F143" s="8" t="s">
        <v>3522</v>
      </c>
      <c r="G143" s="9" t="s">
        <v>3340</v>
      </c>
      <c r="H143" s="9" t="s">
        <v>54</v>
      </c>
      <c r="I143" s="10" t="s">
        <v>3531</v>
      </c>
      <c r="J143" s="7">
        <v>2</v>
      </c>
      <c r="K143" s="12" t="s">
        <v>38</v>
      </c>
      <c r="L143" s="13">
        <v>2</v>
      </c>
      <c r="M143" s="13">
        <v>2</v>
      </c>
      <c r="N143" s="13">
        <v>6</v>
      </c>
      <c r="O143" s="13" t="s">
        <v>477</v>
      </c>
      <c r="P143" s="12" t="s">
        <v>3440</v>
      </c>
      <c r="Q143" s="14" t="s">
        <v>3472</v>
      </c>
      <c r="R143" s="13" t="s">
        <v>979</v>
      </c>
    </row>
    <row r="144" spans="1:18" ht="32.25" thickBot="1">
      <c r="A144" s="7">
        <v>143</v>
      </c>
      <c r="B144" s="13" t="s">
        <v>3321</v>
      </c>
      <c r="C144" s="8" t="s">
        <v>6</v>
      </c>
      <c r="D144" s="8" t="s">
        <v>682</v>
      </c>
      <c r="E144" s="8" t="s">
        <v>3532</v>
      </c>
      <c r="F144" s="8" t="s">
        <v>3533</v>
      </c>
      <c r="G144" s="9" t="s">
        <v>3482</v>
      </c>
      <c r="H144" s="9" t="s">
        <v>3326</v>
      </c>
      <c r="I144" s="10" t="s">
        <v>3534</v>
      </c>
      <c r="J144" s="7">
        <v>3</v>
      </c>
      <c r="K144" s="12" t="s">
        <v>223</v>
      </c>
      <c r="L144" s="13">
        <v>1</v>
      </c>
      <c r="M144" s="13">
        <v>3</v>
      </c>
      <c r="N144" s="13">
        <v>10</v>
      </c>
      <c r="O144" s="13" t="s">
        <v>3466</v>
      </c>
      <c r="P144" s="12" t="s">
        <v>3328</v>
      </c>
      <c r="Q144" s="14" t="s">
        <v>3409</v>
      </c>
      <c r="R144" s="13" t="s">
        <v>979</v>
      </c>
    </row>
    <row r="145" spans="1:18" ht="32.25" thickBot="1">
      <c r="A145" s="7">
        <v>144</v>
      </c>
      <c r="B145" s="13" t="s">
        <v>3321</v>
      </c>
      <c r="C145" s="8" t="s">
        <v>6</v>
      </c>
      <c r="D145" s="8" t="s">
        <v>682</v>
      </c>
      <c r="E145" s="8" t="s">
        <v>3532</v>
      </c>
      <c r="F145" s="8" t="s">
        <v>3533</v>
      </c>
      <c r="G145" s="9" t="s">
        <v>3340</v>
      </c>
      <c r="H145" s="9" t="s">
        <v>55</v>
      </c>
      <c r="I145" s="10" t="s">
        <v>3491</v>
      </c>
      <c r="J145" s="7">
        <v>2</v>
      </c>
      <c r="K145" s="12" t="s">
        <v>38</v>
      </c>
      <c r="L145" s="13">
        <v>5</v>
      </c>
      <c r="M145" s="13">
        <v>4</v>
      </c>
      <c r="N145" s="13">
        <v>10</v>
      </c>
      <c r="O145" s="13" t="s">
        <v>477</v>
      </c>
      <c r="P145" s="12" t="s">
        <v>3440</v>
      </c>
      <c r="Q145" s="14" t="s">
        <v>3381</v>
      </c>
      <c r="R145" s="13" t="s">
        <v>979</v>
      </c>
    </row>
    <row r="146" spans="1:18" ht="32.25" thickBot="1">
      <c r="A146" s="7">
        <v>145</v>
      </c>
      <c r="B146" s="13" t="s">
        <v>3321</v>
      </c>
      <c r="C146" s="8" t="s">
        <v>6</v>
      </c>
      <c r="D146" s="8" t="s">
        <v>682</v>
      </c>
      <c r="E146" s="8" t="s">
        <v>3532</v>
      </c>
      <c r="F146" s="8" t="s">
        <v>3533</v>
      </c>
      <c r="G146" s="9" t="s">
        <v>3340</v>
      </c>
      <c r="H146" s="9" t="s">
        <v>1774</v>
      </c>
      <c r="I146" s="10" t="s">
        <v>3535</v>
      </c>
      <c r="J146" s="7">
        <v>2</v>
      </c>
      <c r="K146" s="12" t="s">
        <v>38</v>
      </c>
      <c r="L146" s="13">
        <v>2</v>
      </c>
      <c r="M146" s="13">
        <v>1</v>
      </c>
      <c r="N146" s="13">
        <v>6</v>
      </c>
      <c r="O146" s="13" t="s">
        <v>477</v>
      </c>
      <c r="P146" s="12" t="s">
        <v>3440</v>
      </c>
      <c r="Q146" s="14" t="s">
        <v>3472</v>
      </c>
      <c r="R146" s="13" t="s">
        <v>979</v>
      </c>
    </row>
    <row r="147" spans="1:18" ht="32.25" thickBot="1">
      <c r="A147" s="7">
        <v>146</v>
      </c>
      <c r="B147" s="13" t="s">
        <v>3321</v>
      </c>
      <c r="C147" s="8" t="s">
        <v>6</v>
      </c>
      <c r="D147" s="8" t="s">
        <v>682</v>
      </c>
      <c r="E147" s="8" t="s">
        <v>3532</v>
      </c>
      <c r="F147" s="8" t="s">
        <v>3533</v>
      </c>
      <c r="G147" s="9" t="s">
        <v>3347</v>
      </c>
      <c r="H147" s="9" t="s">
        <v>59</v>
      </c>
      <c r="I147" s="10" t="s">
        <v>3536</v>
      </c>
      <c r="J147" s="7">
        <v>3</v>
      </c>
      <c r="K147" s="12" t="s">
        <v>3349</v>
      </c>
      <c r="L147" s="13">
        <v>1</v>
      </c>
      <c r="M147" s="13">
        <v>6</v>
      </c>
      <c r="N147" s="13">
        <v>4</v>
      </c>
      <c r="O147" s="13" t="s">
        <v>477</v>
      </c>
      <c r="P147" s="12" t="s">
        <v>3440</v>
      </c>
      <c r="Q147" s="14" t="s">
        <v>3537</v>
      </c>
      <c r="R147" s="13" t="s">
        <v>979</v>
      </c>
    </row>
    <row r="148" spans="1:18" ht="48" thickBot="1">
      <c r="A148" s="7">
        <v>147</v>
      </c>
      <c r="B148" s="13" t="s">
        <v>3321</v>
      </c>
      <c r="C148" s="8" t="s">
        <v>6</v>
      </c>
      <c r="D148" s="8" t="s">
        <v>682</v>
      </c>
      <c r="E148" s="8" t="s">
        <v>3532</v>
      </c>
      <c r="F148" s="8" t="s">
        <v>3533</v>
      </c>
      <c r="G148" s="9" t="s">
        <v>3458</v>
      </c>
      <c r="H148" s="9" t="s">
        <v>3459</v>
      </c>
      <c r="I148" s="10" t="s">
        <v>3538</v>
      </c>
      <c r="J148" s="7">
        <v>3</v>
      </c>
      <c r="K148" s="12" t="s">
        <v>223</v>
      </c>
      <c r="L148" s="13">
        <v>1</v>
      </c>
      <c r="M148" s="13">
        <v>2</v>
      </c>
      <c r="N148" s="13">
        <v>6</v>
      </c>
      <c r="O148" s="13" t="s">
        <v>1661</v>
      </c>
      <c r="P148" s="12" t="s">
        <v>3440</v>
      </c>
      <c r="Q148" s="14" t="s">
        <v>3539</v>
      </c>
      <c r="R148" s="13" t="s">
        <v>979</v>
      </c>
    </row>
    <row r="149" spans="1:18" ht="48" thickBot="1">
      <c r="A149" s="7">
        <v>148</v>
      </c>
      <c r="B149" s="13" t="s">
        <v>3321</v>
      </c>
      <c r="C149" s="8" t="s">
        <v>6</v>
      </c>
      <c r="D149" s="8" t="s">
        <v>682</v>
      </c>
      <c r="E149" s="8" t="s">
        <v>3532</v>
      </c>
      <c r="F149" s="8" t="s">
        <v>3533</v>
      </c>
      <c r="G149" s="9" t="s">
        <v>3458</v>
      </c>
      <c r="H149" s="9" t="s">
        <v>3461</v>
      </c>
      <c r="I149" s="10" t="s">
        <v>3540</v>
      </c>
      <c r="J149" s="7">
        <v>3</v>
      </c>
      <c r="K149" s="12" t="s">
        <v>223</v>
      </c>
      <c r="L149" s="13">
        <v>1</v>
      </c>
      <c r="M149" s="13">
        <v>5</v>
      </c>
      <c r="N149" s="13">
        <v>4</v>
      </c>
      <c r="O149" s="13" t="s">
        <v>1661</v>
      </c>
      <c r="P149" s="12" t="s">
        <v>3440</v>
      </c>
      <c r="Q149" s="14" t="s">
        <v>3539</v>
      </c>
      <c r="R149" s="13" t="s">
        <v>979</v>
      </c>
    </row>
    <row r="150" spans="1:18" ht="32.25" thickBot="1">
      <c r="A150" s="7">
        <v>149</v>
      </c>
      <c r="B150" s="13" t="s">
        <v>3321</v>
      </c>
      <c r="C150" s="8" t="s">
        <v>3541</v>
      </c>
      <c r="D150" s="8" t="s">
        <v>3542</v>
      </c>
      <c r="E150" s="8" t="s">
        <v>3543</v>
      </c>
      <c r="F150" s="8" t="s">
        <v>3544</v>
      </c>
      <c r="G150" s="9" t="s">
        <v>3358</v>
      </c>
      <c r="H150" s="9" t="s">
        <v>3326</v>
      </c>
      <c r="I150" s="10" t="s">
        <v>3545</v>
      </c>
      <c r="J150" s="7">
        <v>3</v>
      </c>
      <c r="K150" s="12" t="s">
        <v>223</v>
      </c>
      <c r="L150" s="13">
        <v>1</v>
      </c>
      <c r="M150" s="13">
        <v>3</v>
      </c>
      <c r="N150" s="13">
        <v>20</v>
      </c>
      <c r="O150" s="13" t="s">
        <v>3546</v>
      </c>
      <c r="P150" s="12" t="s">
        <v>3328</v>
      </c>
      <c r="Q150" s="14" t="s">
        <v>3547</v>
      </c>
      <c r="R150" s="13" t="s">
        <v>979</v>
      </c>
    </row>
    <row r="151" spans="1:18" ht="32.25" thickBot="1">
      <c r="A151" s="7">
        <v>150</v>
      </c>
      <c r="B151" s="13" t="s">
        <v>3321</v>
      </c>
      <c r="C151" s="8" t="s">
        <v>3541</v>
      </c>
      <c r="D151" s="8" t="s">
        <v>3542</v>
      </c>
      <c r="E151" s="8" t="s">
        <v>3543</v>
      </c>
      <c r="F151" s="8" t="s">
        <v>3544</v>
      </c>
      <c r="G151" s="9" t="s">
        <v>3358</v>
      </c>
      <c r="H151" s="9" t="s">
        <v>3326</v>
      </c>
      <c r="I151" s="10" t="s">
        <v>3548</v>
      </c>
      <c r="J151" s="7">
        <v>3</v>
      </c>
      <c r="K151" s="12" t="s">
        <v>223</v>
      </c>
      <c r="L151" s="13">
        <v>1</v>
      </c>
      <c r="M151" s="13">
        <v>9</v>
      </c>
      <c r="N151" s="13">
        <v>20</v>
      </c>
      <c r="O151" s="13" t="s">
        <v>3546</v>
      </c>
      <c r="P151" s="12" t="s">
        <v>3328</v>
      </c>
      <c r="Q151" s="14" t="s">
        <v>3549</v>
      </c>
      <c r="R151" s="13" t="s">
        <v>979</v>
      </c>
    </row>
    <row r="152" spans="1:18" ht="32.25" thickBot="1">
      <c r="A152" s="7">
        <v>151</v>
      </c>
      <c r="B152" s="13" t="s">
        <v>3321</v>
      </c>
      <c r="C152" s="8" t="s">
        <v>3541</v>
      </c>
      <c r="D152" s="8" t="s">
        <v>3542</v>
      </c>
      <c r="E152" s="8" t="s">
        <v>3543</v>
      </c>
      <c r="F152" s="8" t="s">
        <v>3544</v>
      </c>
      <c r="G152" s="9" t="s">
        <v>3482</v>
      </c>
      <c r="H152" s="9" t="s">
        <v>3335</v>
      </c>
      <c r="I152" s="10" t="s">
        <v>3550</v>
      </c>
      <c r="J152" s="7">
        <v>3</v>
      </c>
      <c r="K152" s="12" t="s">
        <v>223</v>
      </c>
      <c r="L152" s="13">
        <v>2</v>
      </c>
      <c r="M152" s="13">
        <v>8</v>
      </c>
      <c r="N152" s="13">
        <v>5</v>
      </c>
      <c r="O152" s="13" t="s">
        <v>536</v>
      </c>
      <c r="P152" s="12" t="s">
        <v>2363</v>
      </c>
      <c r="Q152" s="14" t="s">
        <v>3551</v>
      </c>
      <c r="R152" s="13" t="s">
        <v>979</v>
      </c>
    </row>
    <row r="153" spans="1:18" ht="32.25" thickBot="1">
      <c r="A153" s="7">
        <v>152</v>
      </c>
      <c r="B153" s="13" t="s">
        <v>3321</v>
      </c>
      <c r="C153" s="8" t="s">
        <v>3541</v>
      </c>
      <c r="D153" s="8" t="s">
        <v>3542</v>
      </c>
      <c r="E153" s="8" t="s">
        <v>3543</v>
      </c>
      <c r="F153" s="8" t="s">
        <v>3544</v>
      </c>
      <c r="G153" s="9" t="s">
        <v>3358</v>
      </c>
      <c r="H153" s="9" t="s">
        <v>1672</v>
      </c>
      <c r="I153" s="10" t="s">
        <v>3490</v>
      </c>
      <c r="J153" s="7">
        <v>3</v>
      </c>
      <c r="K153" s="12" t="s">
        <v>223</v>
      </c>
      <c r="L153" s="13">
        <v>2</v>
      </c>
      <c r="M153" s="13">
        <v>6</v>
      </c>
      <c r="N153" s="13">
        <v>5</v>
      </c>
      <c r="O153" s="13" t="s">
        <v>3546</v>
      </c>
      <c r="P153" s="12" t="s">
        <v>2363</v>
      </c>
      <c r="Q153" s="14" t="s">
        <v>3552</v>
      </c>
      <c r="R153" s="13" t="s">
        <v>979</v>
      </c>
    </row>
    <row r="154" spans="1:18" ht="32.25" thickBot="1">
      <c r="A154" s="7">
        <v>153</v>
      </c>
      <c r="B154" s="13" t="s">
        <v>3321</v>
      </c>
      <c r="C154" s="8" t="s">
        <v>3541</v>
      </c>
      <c r="D154" s="8" t="s">
        <v>3542</v>
      </c>
      <c r="E154" s="8" t="s">
        <v>3543</v>
      </c>
      <c r="F154" s="8" t="s">
        <v>3544</v>
      </c>
      <c r="G154" s="9" t="s">
        <v>3340</v>
      </c>
      <c r="H154" s="9" t="s">
        <v>54</v>
      </c>
      <c r="I154" s="10" t="s">
        <v>3553</v>
      </c>
      <c r="J154" s="7">
        <v>2</v>
      </c>
      <c r="K154" s="12" t="s">
        <v>38</v>
      </c>
      <c r="L154" s="13">
        <v>2</v>
      </c>
      <c r="M154" s="13">
        <v>1</v>
      </c>
      <c r="N154" s="13">
        <v>10</v>
      </c>
      <c r="O154" s="13" t="s">
        <v>477</v>
      </c>
      <c r="P154" s="12" t="s">
        <v>2363</v>
      </c>
      <c r="Q154" s="14" t="s">
        <v>3554</v>
      </c>
      <c r="R154" s="13" t="s">
        <v>979</v>
      </c>
    </row>
    <row r="155" spans="1:18" ht="19.5" thickBot="1">
      <c r="A155" s="7">
        <v>154</v>
      </c>
      <c r="B155" s="13" t="s">
        <v>3321</v>
      </c>
      <c r="C155" s="8" t="s">
        <v>3541</v>
      </c>
      <c r="D155" s="8" t="s">
        <v>3542</v>
      </c>
      <c r="E155" s="8" t="s">
        <v>3543</v>
      </c>
      <c r="F155" s="8" t="s">
        <v>3544</v>
      </c>
      <c r="G155" s="9" t="s">
        <v>3340</v>
      </c>
      <c r="H155" s="9" t="s">
        <v>59</v>
      </c>
      <c r="I155" s="10" t="s">
        <v>3555</v>
      </c>
      <c r="J155" s="7">
        <v>3</v>
      </c>
      <c r="K155" s="12" t="s">
        <v>38</v>
      </c>
      <c r="L155" s="13">
        <v>2</v>
      </c>
      <c r="M155" s="13">
        <v>2</v>
      </c>
      <c r="N155" s="13">
        <v>10</v>
      </c>
      <c r="O155" s="13" t="s">
        <v>477</v>
      </c>
      <c r="P155" s="12" t="s">
        <v>2363</v>
      </c>
      <c r="Q155" s="14" t="s">
        <v>3556</v>
      </c>
      <c r="R155" s="13" t="s">
        <v>979</v>
      </c>
    </row>
    <row r="156" spans="1:18" ht="19.5" thickBot="1">
      <c r="A156" s="7">
        <v>155</v>
      </c>
      <c r="B156" s="13" t="s">
        <v>3321</v>
      </c>
      <c r="C156" s="8" t="s">
        <v>3541</v>
      </c>
      <c r="D156" s="8" t="s">
        <v>3542</v>
      </c>
      <c r="E156" s="8" t="s">
        <v>3543</v>
      </c>
      <c r="F156" s="8" t="s">
        <v>3544</v>
      </c>
      <c r="G156" s="9" t="s">
        <v>3347</v>
      </c>
      <c r="H156" s="9" t="s">
        <v>59</v>
      </c>
      <c r="I156" s="10" t="s">
        <v>3557</v>
      </c>
      <c r="J156" s="7">
        <v>2</v>
      </c>
      <c r="K156" s="12" t="s">
        <v>3349</v>
      </c>
      <c r="L156" s="13">
        <v>2</v>
      </c>
      <c r="M156" s="13">
        <v>5</v>
      </c>
      <c r="N156" s="13">
        <v>10</v>
      </c>
      <c r="O156" s="13" t="s">
        <v>477</v>
      </c>
      <c r="P156" s="12" t="s">
        <v>3328</v>
      </c>
      <c r="Q156" s="14" t="s">
        <v>3558</v>
      </c>
      <c r="R156" s="13" t="s">
        <v>979</v>
      </c>
    </row>
    <row r="157" spans="1:18" ht="48" thickBot="1">
      <c r="A157" s="7">
        <v>156</v>
      </c>
      <c r="B157" s="13" t="s">
        <v>3321</v>
      </c>
      <c r="C157" s="8" t="s">
        <v>3541</v>
      </c>
      <c r="D157" s="8" t="s">
        <v>3542</v>
      </c>
      <c r="E157" s="8" t="s">
        <v>3543</v>
      </c>
      <c r="F157" s="8" t="s">
        <v>3544</v>
      </c>
      <c r="G157" s="9" t="s">
        <v>3351</v>
      </c>
      <c r="H157" s="9" t="s">
        <v>3352</v>
      </c>
      <c r="I157" s="10" t="s">
        <v>3559</v>
      </c>
      <c r="J157" s="7">
        <v>3</v>
      </c>
      <c r="K157" s="12" t="s">
        <v>3354</v>
      </c>
      <c r="L157" s="13">
        <v>2</v>
      </c>
      <c r="M157" s="13">
        <v>7</v>
      </c>
      <c r="N157" s="13">
        <v>10</v>
      </c>
      <c r="O157" s="13" t="s">
        <v>1661</v>
      </c>
      <c r="P157" s="12" t="s">
        <v>2363</v>
      </c>
      <c r="Q157" s="14" t="s">
        <v>3560</v>
      </c>
      <c r="R157" s="13" t="s">
        <v>979</v>
      </c>
    </row>
    <row r="158" spans="1:18" ht="48" thickBot="1">
      <c r="A158" s="7">
        <v>157</v>
      </c>
      <c r="B158" s="13" t="s">
        <v>3321</v>
      </c>
      <c r="C158" s="8" t="s">
        <v>3541</v>
      </c>
      <c r="D158" s="8" t="s">
        <v>3542</v>
      </c>
      <c r="E158" s="8" t="s">
        <v>3543</v>
      </c>
      <c r="F158" s="8" t="s">
        <v>3544</v>
      </c>
      <c r="G158" s="9" t="s">
        <v>3458</v>
      </c>
      <c r="H158" s="9" t="s">
        <v>3459</v>
      </c>
      <c r="I158" s="10" t="s">
        <v>3561</v>
      </c>
      <c r="J158" s="7">
        <v>3</v>
      </c>
      <c r="K158" s="12" t="s">
        <v>223</v>
      </c>
      <c r="L158" s="13">
        <v>1</v>
      </c>
      <c r="M158" s="13">
        <v>4</v>
      </c>
      <c r="N158" s="13">
        <v>10</v>
      </c>
      <c r="O158" s="13" t="s">
        <v>1661</v>
      </c>
      <c r="P158" s="12" t="s">
        <v>2363</v>
      </c>
      <c r="Q158" s="287" t="s">
        <v>3562</v>
      </c>
      <c r="R158" s="13" t="s">
        <v>979</v>
      </c>
    </row>
    <row r="159" spans="1:18" ht="32.25" thickBot="1">
      <c r="A159" s="7">
        <v>158</v>
      </c>
      <c r="B159" s="13" t="s">
        <v>3321</v>
      </c>
      <c r="C159" s="8" t="s">
        <v>6</v>
      </c>
      <c r="D159" s="8" t="s">
        <v>3563</v>
      </c>
      <c r="E159" s="8" t="s">
        <v>3564</v>
      </c>
      <c r="F159" s="8" t="s">
        <v>3565</v>
      </c>
      <c r="G159" s="9" t="s">
        <v>3358</v>
      </c>
      <c r="H159" s="9" t="s">
        <v>3326</v>
      </c>
      <c r="I159" s="289" t="s">
        <v>3566</v>
      </c>
      <c r="J159" s="7">
        <v>3</v>
      </c>
      <c r="K159" s="12" t="s">
        <v>223</v>
      </c>
      <c r="L159" s="13">
        <v>1</v>
      </c>
      <c r="M159" s="13">
        <v>6</v>
      </c>
      <c r="N159" s="13">
        <v>10</v>
      </c>
      <c r="O159" s="13" t="s">
        <v>3466</v>
      </c>
      <c r="P159" s="12" t="s">
        <v>3328</v>
      </c>
      <c r="Q159" s="288" t="s">
        <v>3409</v>
      </c>
      <c r="R159" s="13" t="s">
        <v>979</v>
      </c>
    </row>
    <row r="160" spans="1:18" ht="38.25" thickBot="1">
      <c r="A160" s="7">
        <v>159</v>
      </c>
      <c r="B160" s="13" t="s">
        <v>3321</v>
      </c>
      <c r="C160" s="8" t="s">
        <v>6</v>
      </c>
      <c r="D160" s="8" t="s">
        <v>3563</v>
      </c>
      <c r="E160" s="8" t="s">
        <v>3564</v>
      </c>
      <c r="F160" s="8" t="s">
        <v>3565</v>
      </c>
      <c r="G160" s="9" t="s">
        <v>3358</v>
      </c>
      <c r="H160" s="9" t="s">
        <v>3326</v>
      </c>
      <c r="I160" s="289" t="s">
        <v>3567</v>
      </c>
      <c r="J160" s="7">
        <v>3</v>
      </c>
      <c r="K160" s="12" t="s">
        <v>223</v>
      </c>
      <c r="L160" s="13">
        <v>1</v>
      </c>
      <c r="M160" s="13">
        <v>5</v>
      </c>
      <c r="N160" s="13">
        <v>5</v>
      </c>
      <c r="O160" s="13" t="s">
        <v>3466</v>
      </c>
      <c r="P160" s="12" t="s">
        <v>3328</v>
      </c>
      <c r="Q160" s="288" t="s">
        <v>3409</v>
      </c>
      <c r="R160" s="13" t="s">
        <v>979</v>
      </c>
    </row>
    <row r="161" spans="1:18" ht="32.25" thickBot="1">
      <c r="A161" s="7">
        <v>160</v>
      </c>
      <c r="B161" s="13" t="s">
        <v>3321</v>
      </c>
      <c r="C161" s="8" t="s">
        <v>6</v>
      </c>
      <c r="D161" s="8" t="s">
        <v>3563</v>
      </c>
      <c r="E161" s="8" t="s">
        <v>3564</v>
      </c>
      <c r="F161" s="8" t="s">
        <v>3565</v>
      </c>
      <c r="G161" s="9" t="s">
        <v>3482</v>
      </c>
      <c r="H161" s="9" t="s">
        <v>3335</v>
      </c>
      <c r="I161" s="289" t="s">
        <v>3568</v>
      </c>
      <c r="J161" s="7">
        <v>3</v>
      </c>
      <c r="K161" s="12" t="s">
        <v>223</v>
      </c>
      <c r="L161" s="13">
        <v>1</v>
      </c>
      <c r="M161" s="13">
        <v>9</v>
      </c>
      <c r="N161" s="13">
        <v>5</v>
      </c>
      <c r="O161" s="13" t="s">
        <v>536</v>
      </c>
      <c r="P161" s="12" t="s">
        <v>2363</v>
      </c>
      <c r="Q161" s="14" t="s">
        <v>3551</v>
      </c>
      <c r="R161" s="13" t="s">
        <v>979</v>
      </c>
    </row>
    <row r="162" spans="1:18" ht="32.25" thickBot="1">
      <c r="A162" s="7">
        <v>161</v>
      </c>
      <c r="B162" s="13" t="s">
        <v>3321</v>
      </c>
      <c r="C162" s="8" t="s">
        <v>6</v>
      </c>
      <c r="D162" s="8" t="s">
        <v>3563</v>
      </c>
      <c r="E162" s="8" t="s">
        <v>3564</v>
      </c>
      <c r="F162" s="8" t="s">
        <v>3565</v>
      </c>
      <c r="G162" s="9" t="s">
        <v>3358</v>
      </c>
      <c r="H162" s="9" t="s">
        <v>1672</v>
      </c>
      <c r="I162" s="289" t="s">
        <v>3380</v>
      </c>
      <c r="J162" s="7">
        <v>3</v>
      </c>
      <c r="K162" s="12" t="s">
        <v>223</v>
      </c>
      <c r="L162" s="13">
        <v>1</v>
      </c>
      <c r="M162" s="13">
        <v>3</v>
      </c>
      <c r="N162" s="13">
        <v>5</v>
      </c>
      <c r="O162" s="13" t="s">
        <v>3466</v>
      </c>
      <c r="P162" s="12" t="s">
        <v>2363</v>
      </c>
      <c r="Q162" s="287" t="s">
        <v>3409</v>
      </c>
      <c r="R162" s="13" t="s">
        <v>979</v>
      </c>
    </row>
    <row r="163" spans="1:18" ht="32.25" thickBot="1">
      <c r="A163" s="7">
        <v>162</v>
      </c>
      <c r="B163" s="13" t="s">
        <v>3321</v>
      </c>
      <c r="C163" s="8" t="s">
        <v>6</v>
      </c>
      <c r="D163" s="8" t="s">
        <v>3563</v>
      </c>
      <c r="E163" s="8" t="s">
        <v>3564</v>
      </c>
      <c r="F163" s="8" t="s">
        <v>3565</v>
      </c>
      <c r="G163" s="9" t="s">
        <v>3340</v>
      </c>
      <c r="H163" s="9" t="s">
        <v>54</v>
      </c>
      <c r="I163" s="289" t="s">
        <v>3471</v>
      </c>
      <c r="J163" s="7">
        <v>2</v>
      </c>
      <c r="K163" s="12" t="s">
        <v>38</v>
      </c>
      <c r="L163" s="13">
        <v>5</v>
      </c>
      <c r="M163" s="13">
        <v>1</v>
      </c>
      <c r="N163" s="13">
        <v>10</v>
      </c>
      <c r="O163" s="13" t="s">
        <v>477</v>
      </c>
      <c r="P163" s="12" t="s">
        <v>2363</v>
      </c>
      <c r="Q163" s="14" t="s">
        <v>3472</v>
      </c>
      <c r="R163" s="13" t="s">
        <v>979</v>
      </c>
    </row>
    <row r="164" spans="1:18" ht="32.25" thickBot="1">
      <c r="A164" s="7">
        <v>163</v>
      </c>
      <c r="B164" s="13" t="s">
        <v>3321</v>
      </c>
      <c r="C164" s="8" t="s">
        <v>6</v>
      </c>
      <c r="D164" s="8" t="s">
        <v>3563</v>
      </c>
      <c r="E164" s="8" t="s">
        <v>3564</v>
      </c>
      <c r="F164" s="8" t="s">
        <v>3565</v>
      </c>
      <c r="G164" s="9" t="s">
        <v>3340</v>
      </c>
      <c r="H164" s="9" t="s">
        <v>55</v>
      </c>
      <c r="I164" s="289" t="s">
        <v>3569</v>
      </c>
      <c r="J164" s="7">
        <v>2</v>
      </c>
      <c r="K164" s="12" t="s">
        <v>38</v>
      </c>
      <c r="L164" s="13">
        <v>5</v>
      </c>
      <c r="M164" s="13">
        <v>2</v>
      </c>
      <c r="N164" s="13">
        <v>10</v>
      </c>
      <c r="O164" s="13" t="s">
        <v>477</v>
      </c>
      <c r="P164" s="12" t="s">
        <v>2363</v>
      </c>
      <c r="Q164" s="14" t="s">
        <v>3381</v>
      </c>
      <c r="R164" s="13" t="s">
        <v>979</v>
      </c>
    </row>
    <row r="165" spans="1:18" ht="19.5" thickBot="1">
      <c r="A165" s="7">
        <v>164</v>
      </c>
      <c r="B165" s="13" t="s">
        <v>3321</v>
      </c>
      <c r="C165" s="8" t="s">
        <v>6</v>
      </c>
      <c r="D165" s="8" t="s">
        <v>3563</v>
      </c>
      <c r="E165" s="8" t="s">
        <v>3564</v>
      </c>
      <c r="F165" s="8" t="s">
        <v>3565</v>
      </c>
      <c r="G165" s="9" t="s">
        <v>3347</v>
      </c>
      <c r="H165" s="9" t="s">
        <v>59</v>
      </c>
      <c r="I165" s="289" t="s">
        <v>3570</v>
      </c>
      <c r="J165" s="7">
        <v>2</v>
      </c>
      <c r="K165" s="12" t="s">
        <v>3349</v>
      </c>
      <c r="L165" s="13">
        <v>1</v>
      </c>
      <c r="M165" s="13">
        <v>8</v>
      </c>
      <c r="N165" s="13">
        <v>2</v>
      </c>
      <c r="O165" s="13" t="s">
        <v>477</v>
      </c>
      <c r="P165" s="12" t="s">
        <v>2363</v>
      </c>
      <c r="Q165" s="14" t="s">
        <v>3571</v>
      </c>
      <c r="R165" s="13" t="s">
        <v>979</v>
      </c>
    </row>
    <row r="166" spans="1:18" ht="19.5" thickBot="1">
      <c r="A166" s="7">
        <v>165</v>
      </c>
      <c r="B166" s="13" t="s">
        <v>3321</v>
      </c>
      <c r="C166" s="8" t="s">
        <v>6</v>
      </c>
      <c r="D166" s="8" t="s">
        <v>3563</v>
      </c>
      <c r="E166" s="8" t="s">
        <v>3564</v>
      </c>
      <c r="F166" s="8" t="s">
        <v>3565</v>
      </c>
      <c r="G166" s="9" t="s">
        <v>3369</v>
      </c>
      <c r="H166" s="9" t="s">
        <v>56</v>
      </c>
      <c r="I166" s="289" t="s">
        <v>3572</v>
      </c>
      <c r="J166" s="7">
        <v>2</v>
      </c>
      <c r="K166" s="12" t="s">
        <v>24</v>
      </c>
      <c r="L166" s="13">
        <v>1</v>
      </c>
      <c r="M166" s="13">
        <v>4</v>
      </c>
      <c r="N166" s="13">
        <v>3</v>
      </c>
      <c r="O166" s="13" t="s">
        <v>477</v>
      </c>
      <c r="P166" s="12" t="s">
        <v>2363</v>
      </c>
      <c r="Q166" s="14" t="s">
        <v>3573</v>
      </c>
      <c r="R166" s="13" t="s">
        <v>979</v>
      </c>
    </row>
    <row r="167" spans="1:18" ht="48" thickBot="1">
      <c r="A167" s="7">
        <v>166</v>
      </c>
      <c r="B167" s="13" t="s">
        <v>3321</v>
      </c>
      <c r="C167" s="8" t="s">
        <v>6</v>
      </c>
      <c r="D167" s="8" t="s">
        <v>3563</v>
      </c>
      <c r="E167" s="8" t="s">
        <v>3564</v>
      </c>
      <c r="F167" s="8" t="s">
        <v>3565</v>
      </c>
      <c r="G167" s="9" t="s">
        <v>25</v>
      </c>
      <c r="H167" s="9" t="s">
        <v>3352</v>
      </c>
      <c r="I167" s="289" t="s">
        <v>3574</v>
      </c>
      <c r="J167" s="7">
        <v>3</v>
      </c>
      <c r="K167" s="12" t="s">
        <v>3518</v>
      </c>
      <c r="L167" s="13">
        <v>1</v>
      </c>
      <c r="M167" s="13">
        <v>7</v>
      </c>
      <c r="N167" s="13">
        <v>5</v>
      </c>
      <c r="O167" s="13" t="s">
        <v>1661</v>
      </c>
      <c r="P167" s="12" t="s">
        <v>2363</v>
      </c>
      <c r="Q167" s="14" t="s">
        <v>3575</v>
      </c>
      <c r="R167" s="13" t="s">
        <v>979</v>
      </c>
    </row>
    <row r="168" spans="1:18" ht="38.25" thickBot="1">
      <c r="A168" s="7">
        <v>167</v>
      </c>
      <c r="B168" s="13" t="s">
        <v>3321</v>
      </c>
      <c r="C168" s="8" t="s">
        <v>6</v>
      </c>
      <c r="D168" s="8" t="s">
        <v>3563</v>
      </c>
      <c r="E168" s="8" t="s">
        <v>3576</v>
      </c>
      <c r="F168" s="8" t="s">
        <v>3577</v>
      </c>
      <c r="G168" s="9" t="s">
        <v>3358</v>
      </c>
      <c r="H168" s="9" t="s">
        <v>3326</v>
      </c>
      <c r="I168" s="289" t="s">
        <v>3567</v>
      </c>
      <c r="J168" s="7">
        <v>3</v>
      </c>
      <c r="K168" s="12" t="s">
        <v>223</v>
      </c>
      <c r="L168" s="7">
        <v>1</v>
      </c>
      <c r="M168" s="12">
        <v>5</v>
      </c>
      <c r="N168" s="13">
        <v>10</v>
      </c>
      <c r="O168" s="13" t="s">
        <v>3466</v>
      </c>
      <c r="P168" s="12" t="s">
        <v>3328</v>
      </c>
      <c r="Q168" s="14" t="s">
        <v>3578</v>
      </c>
      <c r="R168" s="13" t="s">
        <v>979</v>
      </c>
    </row>
    <row r="169" spans="1:18" ht="19.5" thickBot="1">
      <c r="A169" s="7">
        <v>168</v>
      </c>
      <c r="B169" s="13" t="s">
        <v>3321</v>
      </c>
      <c r="C169" s="8" t="s">
        <v>6</v>
      </c>
      <c r="D169" s="8" t="s">
        <v>3563</v>
      </c>
      <c r="E169" s="8" t="s">
        <v>3576</v>
      </c>
      <c r="F169" s="8" t="s">
        <v>3577</v>
      </c>
      <c r="G169" s="9" t="s">
        <v>3369</v>
      </c>
      <c r="H169" s="9" t="s">
        <v>56</v>
      </c>
      <c r="I169" s="289" t="s">
        <v>3579</v>
      </c>
      <c r="J169" s="7">
        <v>2</v>
      </c>
      <c r="K169" s="12" t="s">
        <v>39</v>
      </c>
      <c r="L169" s="7">
        <v>1</v>
      </c>
      <c r="M169" s="12">
        <v>3</v>
      </c>
      <c r="N169" s="13">
        <v>3</v>
      </c>
      <c r="O169" s="13" t="s">
        <v>477</v>
      </c>
      <c r="P169" s="12" t="s">
        <v>2363</v>
      </c>
      <c r="Q169" s="14" t="s">
        <v>3573</v>
      </c>
      <c r="R169" s="13" t="s">
        <v>979</v>
      </c>
    </row>
    <row r="170" spans="1:18" ht="19.5" thickBot="1">
      <c r="A170" s="7">
        <v>169</v>
      </c>
      <c r="B170" s="13" t="s">
        <v>3321</v>
      </c>
      <c r="C170" s="8" t="s">
        <v>6</v>
      </c>
      <c r="D170" s="8" t="s">
        <v>3563</v>
      </c>
      <c r="E170" s="8" t="s">
        <v>3576</v>
      </c>
      <c r="F170" s="8" t="s">
        <v>3577</v>
      </c>
      <c r="G170" s="9" t="s">
        <v>3487</v>
      </c>
      <c r="H170" s="9" t="s">
        <v>1774</v>
      </c>
      <c r="I170" s="289" t="s">
        <v>3580</v>
      </c>
      <c r="J170" s="7">
        <v>2</v>
      </c>
      <c r="K170" s="12" t="s">
        <v>24</v>
      </c>
      <c r="L170" s="7">
        <v>1</v>
      </c>
      <c r="M170" s="12">
        <v>4</v>
      </c>
      <c r="N170" s="13">
        <v>3</v>
      </c>
      <c r="O170" s="13" t="s">
        <v>477</v>
      </c>
      <c r="P170" s="12" t="s">
        <v>2363</v>
      </c>
      <c r="Q170" s="14" t="s">
        <v>3581</v>
      </c>
      <c r="R170" s="13" t="s">
        <v>979</v>
      </c>
    </row>
    <row r="171" spans="1:18" ht="32.25" thickBot="1">
      <c r="A171" s="7">
        <v>170</v>
      </c>
      <c r="B171" s="13" t="s">
        <v>3321</v>
      </c>
      <c r="C171" s="8" t="s">
        <v>6</v>
      </c>
      <c r="D171" s="8" t="s">
        <v>3563</v>
      </c>
      <c r="E171" s="8" t="s">
        <v>3576</v>
      </c>
      <c r="F171" s="8" t="s">
        <v>3577</v>
      </c>
      <c r="G171" s="9" t="s">
        <v>3482</v>
      </c>
      <c r="H171" s="9" t="s">
        <v>1672</v>
      </c>
      <c r="I171" s="289" t="s">
        <v>3490</v>
      </c>
      <c r="J171" s="7">
        <v>3</v>
      </c>
      <c r="K171" s="12" t="s">
        <v>223</v>
      </c>
      <c r="L171" s="7">
        <v>1</v>
      </c>
      <c r="M171" s="12">
        <v>2</v>
      </c>
      <c r="N171" s="13">
        <v>3</v>
      </c>
      <c r="O171" s="13" t="s">
        <v>3466</v>
      </c>
      <c r="P171" s="12" t="s">
        <v>2363</v>
      </c>
      <c r="Q171" s="287" t="s">
        <v>3409</v>
      </c>
      <c r="R171" s="13" t="s">
        <v>979</v>
      </c>
    </row>
    <row r="172" spans="1:18" ht="32.25" thickBot="1">
      <c r="A172" s="7">
        <v>171</v>
      </c>
      <c r="B172" s="13" t="s">
        <v>3321</v>
      </c>
      <c r="C172" s="8" t="s">
        <v>6</v>
      </c>
      <c r="D172" s="8" t="s">
        <v>3563</v>
      </c>
      <c r="E172" s="8" t="s">
        <v>3576</v>
      </c>
      <c r="F172" s="8" t="s">
        <v>3577</v>
      </c>
      <c r="G172" s="9" t="s">
        <v>3340</v>
      </c>
      <c r="H172" s="9" t="s">
        <v>54</v>
      </c>
      <c r="I172" s="289" t="s">
        <v>3582</v>
      </c>
      <c r="J172" s="7">
        <v>2</v>
      </c>
      <c r="K172" s="12" t="s">
        <v>38</v>
      </c>
      <c r="L172" s="7">
        <v>2</v>
      </c>
      <c r="M172" s="12">
        <v>1</v>
      </c>
      <c r="N172" s="13">
        <v>6</v>
      </c>
      <c r="O172" s="13" t="s">
        <v>477</v>
      </c>
      <c r="P172" s="12" t="s">
        <v>2363</v>
      </c>
      <c r="Q172" s="287" t="s">
        <v>3409</v>
      </c>
      <c r="R172" s="13" t="s">
        <v>979</v>
      </c>
    </row>
    <row r="173" spans="1:18" ht="38.25" thickBot="1">
      <c r="A173" s="7">
        <v>172</v>
      </c>
      <c r="B173" s="13" t="s">
        <v>3321</v>
      </c>
      <c r="C173" s="8" t="s">
        <v>6</v>
      </c>
      <c r="D173" s="8" t="s">
        <v>3563</v>
      </c>
      <c r="E173" s="8" t="s">
        <v>3576</v>
      </c>
      <c r="F173" s="8" t="s">
        <v>3577</v>
      </c>
      <c r="G173" s="9" t="s">
        <v>3458</v>
      </c>
      <c r="H173" s="9" t="s">
        <v>3459</v>
      </c>
      <c r="I173" s="289" t="s">
        <v>3583</v>
      </c>
      <c r="J173" s="7">
        <v>3</v>
      </c>
      <c r="K173" s="12" t="s">
        <v>223</v>
      </c>
      <c r="L173" s="7">
        <v>1</v>
      </c>
      <c r="M173" s="12">
        <v>6</v>
      </c>
      <c r="N173" s="13">
        <v>5</v>
      </c>
      <c r="O173" s="13" t="s">
        <v>1661</v>
      </c>
      <c r="P173" s="12" t="s">
        <v>3328</v>
      </c>
      <c r="Q173" s="287" t="s">
        <v>3409</v>
      </c>
      <c r="R173" s="13" t="s">
        <v>979</v>
      </c>
    </row>
    <row r="174" spans="1:18" ht="19.5" thickBot="1">
      <c r="A174" s="7">
        <v>173</v>
      </c>
      <c r="B174" s="13" t="s">
        <v>3321</v>
      </c>
      <c r="C174" s="8" t="s">
        <v>6</v>
      </c>
      <c r="D174" s="8" t="s">
        <v>3563</v>
      </c>
      <c r="E174" s="8" t="s">
        <v>3576</v>
      </c>
      <c r="F174" s="8" t="s">
        <v>3577</v>
      </c>
      <c r="G174" s="9" t="s">
        <v>3584</v>
      </c>
      <c r="H174" s="9" t="s">
        <v>3373</v>
      </c>
      <c r="I174" s="10" t="s">
        <v>3585</v>
      </c>
      <c r="J174" s="7">
        <v>3</v>
      </c>
      <c r="K174" s="12" t="s">
        <v>223</v>
      </c>
      <c r="L174" s="7">
        <v>1</v>
      </c>
      <c r="M174" s="12">
        <v>7</v>
      </c>
      <c r="N174" s="13" t="s">
        <v>134</v>
      </c>
      <c r="O174" s="13" t="s">
        <v>3586</v>
      </c>
      <c r="P174" s="12" t="s">
        <v>293</v>
      </c>
      <c r="Q174" s="290" t="s">
        <v>3587</v>
      </c>
      <c r="R174" s="13" t="s">
        <v>979</v>
      </c>
    </row>
    <row r="175" spans="1:18" ht="32.25" thickBot="1">
      <c r="A175" s="7">
        <v>174</v>
      </c>
      <c r="B175" s="13" t="s">
        <v>3321</v>
      </c>
      <c r="C175" s="8" t="s">
        <v>6</v>
      </c>
      <c r="D175" s="8" t="s">
        <v>3563</v>
      </c>
      <c r="E175" s="8" t="s">
        <v>3588</v>
      </c>
      <c r="F175" s="8" t="s">
        <v>3589</v>
      </c>
      <c r="G175" s="9" t="s">
        <v>3358</v>
      </c>
      <c r="H175" s="9" t="s">
        <v>3326</v>
      </c>
      <c r="I175" s="10" t="s">
        <v>3465</v>
      </c>
      <c r="J175" s="7">
        <v>3</v>
      </c>
      <c r="K175" s="12" t="s">
        <v>223</v>
      </c>
      <c r="L175" s="13">
        <v>1</v>
      </c>
      <c r="M175" s="13">
        <v>5</v>
      </c>
      <c r="N175" s="13">
        <v>5</v>
      </c>
      <c r="O175" s="13" t="s">
        <v>3466</v>
      </c>
      <c r="P175" s="12" t="s">
        <v>3328</v>
      </c>
      <c r="Q175" s="287" t="s">
        <v>3409</v>
      </c>
      <c r="R175" s="13" t="s">
        <v>979</v>
      </c>
    </row>
    <row r="176" spans="1:18" ht="32.25" thickBot="1">
      <c r="A176" s="7">
        <v>175</v>
      </c>
      <c r="B176" s="13" t="s">
        <v>3321</v>
      </c>
      <c r="C176" s="8" t="s">
        <v>6</v>
      </c>
      <c r="D176" s="8" t="s">
        <v>3563</v>
      </c>
      <c r="E176" s="8" t="s">
        <v>3588</v>
      </c>
      <c r="F176" s="8" t="s">
        <v>3589</v>
      </c>
      <c r="G176" s="9" t="s">
        <v>3482</v>
      </c>
      <c r="H176" s="9" t="s">
        <v>3335</v>
      </c>
      <c r="I176" s="10" t="s">
        <v>3590</v>
      </c>
      <c r="J176" s="7">
        <v>3</v>
      </c>
      <c r="K176" s="12" t="s">
        <v>223</v>
      </c>
      <c r="L176" s="13">
        <v>1</v>
      </c>
      <c r="M176" s="13">
        <v>6</v>
      </c>
      <c r="N176" s="13">
        <v>5</v>
      </c>
      <c r="O176" s="13" t="s">
        <v>3466</v>
      </c>
      <c r="P176" s="12" t="s">
        <v>3328</v>
      </c>
      <c r="Q176" s="287" t="s">
        <v>3409</v>
      </c>
      <c r="R176" s="13" t="s">
        <v>979</v>
      </c>
    </row>
    <row r="177" spans="1:18" ht="32.25" thickBot="1">
      <c r="A177" s="7">
        <v>176</v>
      </c>
      <c r="B177" s="13" t="s">
        <v>3321</v>
      </c>
      <c r="C177" s="8" t="s">
        <v>6</v>
      </c>
      <c r="D177" s="8" t="s">
        <v>3563</v>
      </c>
      <c r="E177" s="8" t="s">
        <v>3588</v>
      </c>
      <c r="F177" s="8" t="s">
        <v>3589</v>
      </c>
      <c r="G177" s="9" t="s">
        <v>3369</v>
      </c>
      <c r="H177" s="9" t="s">
        <v>3591</v>
      </c>
      <c r="I177" s="10" t="s">
        <v>3592</v>
      </c>
      <c r="J177" s="7">
        <v>2</v>
      </c>
      <c r="K177" s="12" t="s">
        <v>24</v>
      </c>
      <c r="L177" s="13">
        <v>5</v>
      </c>
      <c r="M177" s="13">
        <v>2</v>
      </c>
      <c r="N177" s="13">
        <v>10</v>
      </c>
      <c r="O177" s="13" t="s">
        <v>477</v>
      </c>
      <c r="P177" s="12" t="s">
        <v>2363</v>
      </c>
      <c r="Q177" s="287" t="s">
        <v>3409</v>
      </c>
      <c r="R177" s="13" t="s">
        <v>979</v>
      </c>
    </row>
    <row r="178" spans="1:18" ht="32.25" thickBot="1">
      <c r="A178" s="7">
        <v>177</v>
      </c>
      <c r="B178" s="13" t="s">
        <v>3321</v>
      </c>
      <c r="C178" s="8" t="s">
        <v>6</v>
      </c>
      <c r="D178" s="8" t="s">
        <v>3563</v>
      </c>
      <c r="E178" s="8" t="s">
        <v>3588</v>
      </c>
      <c r="F178" s="8" t="s">
        <v>3589</v>
      </c>
      <c r="G178" s="9" t="s">
        <v>3369</v>
      </c>
      <c r="H178" s="9" t="s">
        <v>58</v>
      </c>
      <c r="I178" s="10" t="s">
        <v>3593</v>
      </c>
      <c r="J178" s="7">
        <v>2</v>
      </c>
      <c r="K178" s="12" t="s">
        <v>24</v>
      </c>
      <c r="L178" s="13">
        <v>5</v>
      </c>
      <c r="M178" s="13">
        <v>1</v>
      </c>
      <c r="N178" s="13">
        <v>10</v>
      </c>
      <c r="O178" s="13" t="s">
        <v>477</v>
      </c>
      <c r="P178" s="12" t="s">
        <v>2363</v>
      </c>
      <c r="Q178" s="14" t="s">
        <v>3594</v>
      </c>
      <c r="R178" s="13" t="s">
        <v>979</v>
      </c>
    </row>
    <row r="179" spans="1:18" ht="32.25" thickBot="1">
      <c r="A179" s="7">
        <v>178</v>
      </c>
      <c r="B179" s="13" t="s">
        <v>3321</v>
      </c>
      <c r="C179" s="8" t="s">
        <v>6</v>
      </c>
      <c r="D179" s="8" t="s">
        <v>3563</v>
      </c>
      <c r="E179" s="8" t="s">
        <v>3588</v>
      </c>
      <c r="F179" s="8" t="s">
        <v>3589</v>
      </c>
      <c r="G179" s="9" t="s">
        <v>3340</v>
      </c>
      <c r="H179" s="9" t="s">
        <v>55</v>
      </c>
      <c r="I179" s="10" t="s">
        <v>3569</v>
      </c>
      <c r="J179" s="7">
        <v>2</v>
      </c>
      <c r="K179" s="12" t="s">
        <v>38</v>
      </c>
      <c r="L179" s="13">
        <v>5</v>
      </c>
      <c r="M179" s="13">
        <v>4</v>
      </c>
      <c r="N179" s="13">
        <v>10</v>
      </c>
      <c r="O179" s="13" t="s">
        <v>477</v>
      </c>
      <c r="P179" s="12" t="s">
        <v>2363</v>
      </c>
      <c r="Q179" s="287" t="s">
        <v>3409</v>
      </c>
      <c r="R179" s="13" t="s">
        <v>979</v>
      </c>
    </row>
    <row r="180" spans="1:18" ht="32.25" thickBot="1">
      <c r="A180" s="7">
        <v>179</v>
      </c>
      <c r="B180" s="13" t="s">
        <v>3321</v>
      </c>
      <c r="C180" s="8" t="s">
        <v>6</v>
      </c>
      <c r="D180" s="8" t="s">
        <v>3563</v>
      </c>
      <c r="E180" s="8" t="s">
        <v>3588</v>
      </c>
      <c r="F180" s="8" t="s">
        <v>3589</v>
      </c>
      <c r="G180" s="9" t="s">
        <v>3358</v>
      </c>
      <c r="H180" s="9" t="s">
        <v>1672</v>
      </c>
      <c r="I180" s="10" t="s">
        <v>3595</v>
      </c>
      <c r="J180" s="7">
        <v>3</v>
      </c>
      <c r="K180" s="12" t="s">
        <v>223</v>
      </c>
      <c r="L180" s="13">
        <v>1</v>
      </c>
      <c r="M180" s="13">
        <v>7</v>
      </c>
      <c r="N180" s="13">
        <v>5</v>
      </c>
      <c r="O180" s="13" t="s">
        <v>3466</v>
      </c>
      <c r="P180" s="12" t="s">
        <v>2363</v>
      </c>
      <c r="Q180" s="287" t="s">
        <v>3409</v>
      </c>
      <c r="R180" s="13" t="s">
        <v>979</v>
      </c>
    </row>
    <row r="181" spans="1:18" ht="32.25" thickBot="1">
      <c r="A181" s="7">
        <v>180</v>
      </c>
      <c r="B181" s="13" t="s">
        <v>3321</v>
      </c>
      <c r="C181" s="8" t="s">
        <v>6</v>
      </c>
      <c r="D181" s="8" t="s">
        <v>3563</v>
      </c>
      <c r="E181" s="8" t="s">
        <v>3588</v>
      </c>
      <c r="F181" s="8" t="s">
        <v>3589</v>
      </c>
      <c r="G181" s="9" t="s">
        <v>3340</v>
      </c>
      <c r="H181" s="9" t="s">
        <v>54</v>
      </c>
      <c r="I181" s="10" t="s">
        <v>3582</v>
      </c>
      <c r="J181" s="7">
        <v>2</v>
      </c>
      <c r="K181" s="12" t="s">
        <v>38</v>
      </c>
      <c r="L181" s="13">
        <v>5</v>
      </c>
      <c r="M181" s="13">
        <v>3</v>
      </c>
      <c r="N181" s="13">
        <v>10</v>
      </c>
      <c r="O181" s="13" t="s">
        <v>477</v>
      </c>
      <c r="P181" s="12" t="s">
        <v>2363</v>
      </c>
      <c r="Q181" s="287" t="s">
        <v>3409</v>
      </c>
      <c r="R181" s="13" t="s">
        <v>979</v>
      </c>
    </row>
    <row r="182" spans="1:18" ht="32.25" thickBot="1">
      <c r="A182" s="7">
        <v>181</v>
      </c>
      <c r="B182" s="13" t="s">
        <v>3321</v>
      </c>
      <c r="C182" s="8" t="s">
        <v>6</v>
      </c>
      <c r="D182" s="8" t="s">
        <v>3563</v>
      </c>
      <c r="E182" s="8" t="s">
        <v>3588</v>
      </c>
      <c r="F182" s="8" t="s">
        <v>3589</v>
      </c>
      <c r="G182" s="9" t="s">
        <v>3347</v>
      </c>
      <c r="H182" s="9" t="s">
        <v>59</v>
      </c>
      <c r="I182" s="10" t="s">
        <v>3596</v>
      </c>
      <c r="J182" s="7">
        <v>2</v>
      </c>
      <c r="K182" s="12" t="s">
        <v>3349</v>
      </c>
      <c r="L182" s="13">
        <v>1</v>
      </c>
      <c r="M182" s="13">
        <v>9</v>
      </c>
      <c r="N182" s="13">
        <v>5</v>
      </c>
      <c r="O182" s="13" t="s">
        <v>477</v>
      </c>
      <c r="P182" s="12" t="s">
        <v>2363</v>
      </c>
      <c r="Q182" s="287" t="s">
        <v>3409</v>
      </c>
      <c r="R182" s="13" t="s">
        <v>979</v>
      </c>
    </row>
    <row r="183" spans="1:18" ht="38.25" thickBot="1">
      <c r="A183" s="7">
        <v>182</v>
      </c>
      <c r="B183" s="13" t="s">
        <v>3321</v>
      </c>
      <c r="C183" s="8" t="s">
        <v>6</v>
      </c>
      <c r="D183" s="8" t="s">
        <v>3563</v>
      </c>
      <c r="E183" s="8" t="s">
        <v>3588</v>
      </c>
      <c r="F183" s="8" t="s">
        <v>3589</v>
      </c>
      <c r="G183" s="9" t="s">
        <v>25</v>
      </c>
      <c r="H183" s="9" t="s">
        <v>3352</v>
      </c>
      <c r="I183" s="10" t="s">
        <v>3597</v>
      </c>
      <c r="J183" s="7">
        <v>3</v>
      </c>
      <c r="K183" s="12" t="s">
        <v>3354</v>
      </c>
      <c r="L183" s="13">
        <v>1</v>
      </c>
      <c r="M183" s="13">
        <v>8</v>
      </c>
      <c r="N183" s="13">
        <v>5</v>
      </c>
      <c r="O183" s="13" t="s">
        <v>1661</v>
      </c>
      <c r="P183" s="12" t="s">
        <v>3328</v>
      </c>
      <c r="Q183" s="287" t="s">
        <v>3409</v>
      </c>
      <c r="R183" s="13" t="s">
        <v>979</v>
      </c>
    </row>
    <row r="184" spans="1:18" ht="32.25" thickBot="1">
      <c r="A184" s="7">
        <v>183</v>
      </c>
      <c r="B184" s="13" t="s">
        <v>3321</v>
      </c>
      <c r="C184" s="8" t="s">
        <v>3541</v>
      </c>
      <c r="D184" s="8" t="s">
        <v>3598</v>
      </c>
      <c r="E184" s="8" t="s">
        <v>3599</v>
      </c>
      <c r="F184" s="8" t="s">
        <v>3600</v>
      </c>
      <c r="G184" s="9" t="s">
        <v>3482</v>
      </c>
      <c r="H184" s="9" t="s">
        <v>3326</v>
      </c>
      <c r="I184" s="10" t="s">
        <v>3601</v>
      </c>
      <c r="J184" s="7">
        <v>3</v>
      </c>
      <c r="K184" s="12" t="s">
        <v>223</v>
      </c>
      <c r="L184" s="13">
        <v>1</v>
      </c>
      <c r="M184" s="13">
        <v>1</v>
      </c>
      <c r="N184" s="13">
        <v>20</v>
      </c>
      <c r="O184" s="13" t="s">
        <v>3466</v>
      </c>
      <c r="P184" s="12" t="s">
        <v>3328</v>
      </c>
      <c r="Q184" s="14" t="s">
        <v>3547</v>
      </c>
      <c r="R184" s="13" t="s">
        <v>979</v>
      </c>
    </row>
    <row r="185" spans="1:18" ht="32.25" thickBot="1">
      <c r="A185" s="7">
        <v>184</v>
      </c>
      <c r="B185" s="13" t="s">
        <v>3321</v>
      </c>
      <c r="C185" s="8" t="s">
        <v>3541</v>
      </c>
      <c r="D185" s="8" t="s">
        <v>3598</v>
      </c>
      <c r="E185" s="8" t="s">
        <v>3599</v>
      </c>
      <c r="F185" s="8" t="s">
        <v>3600</v>
      </c>
      <c r="G185" s="9" t="s">
        <v>3482</v>
      </c>
      <c r="H185" s="9" t="s">
        <v>3326</v>
      </c>
      <c r="I185" s="10" t="s">
        <v>3602</v>
      </c>
      <c r="J185" s="7">
        <v>3</v>
      </c>
      <c r="K185" s="12" t="s">
        <v>223</v>
      </c>
      <c r="L185" s="13">
        <v>1</v>
      </c>
      <c r="M185" s="13">
        <v>5</v>
      </c>
      <c r="N185" s="13">
        <v>20</v>
      </c>
      <c r="O185" s="13" t="s">
        <v>3466</v>
      </c>
      <c r="P185" s="12" t="s">
        <v>3328</v>
      </c>
      <c r="Q185" s="14" t="s">
        <v>3603</v>
      </c>
      <c r="R185" s="13" t="s">
        <v>979</v>
      </c>
    </row>
    <row r="186" spans="1:18" ht="32.25" thickBot="1">
      <c r="A186" s="7">
        <v>185</v>
      </c>
      <c r="B186" s="13" t="s">
        <v>3321</v>
      </c>
      <c r="C186" s="8" t="s">
        <v>3541</v>
      </c>
      <c r="D186" s="8" t="s">
        <v>3598</v>
      </c>
      <c r="E186" s="8" t="s">
        <v>3599</v>
      </c>
      <c r="F186" s="8" t="s">
        <v>3600</v>
      </c>
      <c r="G186" s="9" t="s">
        <v>3358</v>
      </c>
      <c r="H186" s="9" t="s">
        <v>1672</v>
      </c>
      <c r="I186" s="10" t="s">
        <v>3490</v>
      </c>
      <c r="J186" s="7">
        <v>3</v>
      </c>
      <c r="K186" s="12" t="s">
        <v>223</v>
      </c>
      <c r="L186" s="13">
        <v>2</v>
      </c>
      <c r="M186" s="13">
        <v>6</v>
      </c>
      <c r="N186" s="13">
        <v>8</v>
      </c>
      <c r="O186" s="13" t="s">
        <v>536</v>
      </c>
      <c r="P186" s="12" t="s">
        <v>3604</v>
      </c>
      <c r="Q186" s="14" t="s">
        <v>3605</v>
      </c>
      <c r="R186" s="13" t="s">
        <v>979</v>
      </c>
    </row>
    <row r="187" spans="1:18" ht="32.25" thickBot="1">
      <c r="A187" s="7">
        <v>186</v>
      </c>
      <c r="B187" s="13" t="s">
        <v>3321</v>
      </c>
      <c r="C187" s="8" t="s">
        <v>3541</v>
      </c>
      <c r="D187" s="8" t="s">
        <v>3598</v>
      </c>
      <c r="E187" s="8" t="s">
        <v>3599</v>
      </c>
      <c r="F187" s="8" t="s">
        <v>3600</v>
      </c>
      <c r="G187" s="9" t="s">
        <v>3340</v>
      </c>
      <c r="H187" s="9" t="s">
        <v>54</v>
      </c>
      <c r="I187" s="10" t="s">
        <v>3606</v>
      </c>
      <c r="J187" s="7">
        <v>2</v>
      </c>
      <c r="K187" s="12" t="s">
        <v>38</v>
      </c>
      <c r="L187" s="13">
        <v>2</v>
      </c>
      <c r="M187" s="13">
        <v>8</v>
      </c>
      <c r="N187" s="13">
        <v>6</v>
      </c>
      <c r="O187" s="13" t="s">
        <v>477</v>
      </c>
      <c r="P187" s="12" t="s">
        <v>3604</v>
      </c>
      <c r="Q187" s="14" t="s">
        <v>3607</v>
      </c>
      <c r="R187" s="13" t="s">
        <v>979</v>
      </c>
    </row>
    <row r="188" spans="1:18" ht="32.25" thickBot="1">
      <c r="A188" s="7">
        <v>187</v>
      </c>
      <c r="B188" s="13" t="s">
        <v>3321</v>
      </c>
      <c r="C188" s="8" t="s">
        <v>3541</v>
      </c>
      <c r="D188" s="8" t="s">
        <v>3598</v>
      </c>
      <c r="E188" s="8" t="s">
        <v>3599</v>
      </c>
      <c r="F188" s="8" t="s">
        <v>3600</v>
      </c>
      <c r="G188" s="9" t="s">
        <v>3340</v>
      </c>
      <c r="H188" s="9" t="s">
        <v>55</v>
      </c>
      <c r="I188" s="10" t="s">
        <v>3608</v>
      </c>
      <c r="J188" s="7">
        <v>2</v>
      </c>
      <c r="K188" s="12" t="s">
        <v>38</v>
      </c>
      <c r="L188" s="13">
        <v>2</v>
      </c>
      <c r="M188" s="13">
        <v>2</v>
      </c>
      <c r="N188" s="13">
        <v>6</v>
      </c>
      <c r="O188" s="13" t="s">
        <v>477</v>
      </c>
      <c r="P188" s="12" t="s">
        <v>3604</v>
      </c>
      <c r="Q188" s="14" t="s">
        <v>3609</v>
      </c>
      <c r="R188" s="13" t="s">
        <v>979</v>
      </c>
    </row>
    <row r="189" spans="1:18" ht="38.25" thickBot="1">
      <c r="A189" s="7">
        <v>188</v>
      </c>
      <c r="B189" s="13" t="s">
        <v>3321</v>
      </c>
      <c r="C189" s="8" t="s">
        <v>3541</v>
      </c>
      <c r="D189" s="8" t="s">
        <v>3598</v>
      </c>
      <c r="E189" s="8" t="s">
        <v>3599</v>
      </c>
      <c r="F189" s="8" t="s">
        <v>3600</v>
      </c>
      <c r="G189" s="9" t="s">
        <v>3351</v>
      </c>
      <c r="H189" s="9" t="s">
        <v>3352</v>
      </c>
      <c r="I189" s="10" t="s">
        <v>3610</v>
      </c>
      <c r="J189" s="7">
        <v>3</v>
      </c>
      <c r="K189" s="12" t="s">
        <v>3354</v>
      </c>
      <c r="L189" s="13">
        <v>2</v>
      </c>
      <c r="M189" s="13">
        <v>7</v>
      </c>
      <c r="N189" s="13">
        <v>10</v>
      </c>
      <c r="O189" s="13" t="s">
        <v>1661</v>
      </c>
      <c r="P189" s="12" t="s">
        <v>3604</v>
      </c>
      <c r="Q189" s="11" t="s">
        <v>3611</v>
      </c>
      <c r="R189" s="13" t="s">
        <v>979</v>
      </c>
    </row>
    <row r="190" spans="1:18" ht="19.5" thickBot="1">
      <c r="A190" s="7">
        <v>189</v>
      </c>
      <c r="B190" s="13" t="s">
        <v>3321</v>
      </c>
      <c r="C190" s="8" t="s">
        <v>3541</v>
      </c>
      <c r="D190" s="8" t="s">
        <v>3598</v>
      </c>
      <c r="E190" s="8" t="s">
        <v>3599</v>
      </c>
      <c r="F190" s="8" t="s">
        <v>3600</v>
      </c>
      <c r="G190" s="9" t="s">
        <v>3612</v>
      </c>
      <c r="H190" s="9" t="s">
        <v>3613</v>
      </c>
      <c r="I190" s="10" t="s">
        <v>3614</v>
      </c>
      <c r="J190" s="7">
        <v>3</v>
      </c>
      <c r="K190" s="12" t="s">
        <v>223</v>
      </c>
      <c r="L190" s="13">
        <v>1</v>
      </c>
      <c r="M190" s="13">
        <v>4</v>
      </c>
      <c r="N190" s="13">
        <v>10</v>
      </c>
      <c r="O190" s="13" t="s">
        <v>3466</v>
      </c>
      <c r="P190" s="12" t="s">
        <v>3604</v>
      </c>
      <c r="Q190" s="11" t="s">
        <v>3611</v>
      </c>
      <c r="R190" s="13" t="s">
        <v>979</v>
      </c>
    </row>
    <row r="191" spans="1:18" ht="19.5" thickBot="1">
      <c r="A191" s="7">
        <v>190</v>
      </c>
      <c r="B191" s="13" t="s">
        <v>3321</v>
      </c>
      <c r="C191" s="8" t="s">
        <v>3541</v>
      </c>
      <c r="D191" s="8" t="s">
        <v>3598</v>
      </c>
      <c r="E191" s="8" t="s">
        <v>3599</v>
      </c>
      <c r="F191" s="8" t="s">
        <v>3600</v>
      </c>
      <c r="G191" s="9" t="s">
        <v>3458</v>
      </c>
      <c r="H191" s="9" t="s">
        <v>3459</v>
      </c>
      <c r="I191" s="10" t="s">
        <v>3615</v>
      </c>
      <c r="J191" s="7">
        <v>3</v>
      </c>
      <c r="K191" s="12" t="s">
        <v>223</v>
      </c>
      <c r="L191" s="13">
        <v>1</v>
      </c>
      <c r="M191" s="13">
        <v>9</v>
      </c>
      <c r="N191" s="13">
        <v>10</v>
      </c>
      <c r="O191" s="13" t="s">
        <v>3466</v>
      </c>
      <c r="P191" s="12" t="s">
        <v>3604</v>
      </c>
      <c r="Q191" s="11" t="s">
        <v>3611</v>
      </c>
      <c r="R191" s="13" t="s">
        <v>979</v>
      </c>
    </row>
    <row r="192" spans="1:18" ht="19.5" thickBot="1">
      <c r="A192" s="7">
        <v>191</v>
      </c>
      <c r="B192" s="13" t="s">
        <v>3321</v>
      </c>
      <c r="C192" s="8" t="s">
        <v>3541</v>
      </c>
      <c r="D192" s="8" t="s">
        <v>3598</v>
      </c>
      <c r="E192" s="8" t="s">
        <v>3599</v>
      </c>
      <c r="F192" s="8" t="s">
        <v>3600</v>
      </c>
      <c r="G192" s="9" t="s">
        <v>3458</v>
      </c>
      <c r="H192" s="9" t="s">
        <v>3461</v>
      </c>
      <c r="I192" s="10" t="s">
        <v>3616</v>
      </c>
      <c r="J192" s="7">
        <v>3</v>
      </c>
      <c r="K192" s="12" t="s">
        <v>223</v>
      </c>
      <c r="L192" s="13">
        <v>1</v>
      </c>
      <c r="M192" s="13">
        <v>3</v>
      </c>
      <c r="N192" s="13">
        <v>10</v>
      </c>
      <c r="O192" s="13" t="s">
        <v>3466</v>
      </c>
      <c r="P192" s="12" t="s">
        <v>3604</v>
      </c>
      <c r="Q192" s="11" t="s">
        <v>3611</v>
      </c>
      <c r="R192" s="13" t="s">
        <v>979</v>
      </c>
    </row>
    <row r="193" spans="1:18" ht="32.25" thickBot="1">
      <c r="A193" s="7">
        <v>192</v>
      </c>
      <c r="B193" s="13" t="s">
        <v>3321</v>
      </c>
      <c r="C193" s="8" t="s">
        <v>6</v>
      </c>
      <c r="D193" s="8" t="s">
        <v>3617</v>
      </c>
      <c r="E193" s="8" t="s">
        <v>3618</v>
      </c>
      <c r="F193" s="8" t="s">
        <v>3619</v>
      </c>
      <c r="G193" s="9" t="s">
        <v>3358</v>
      </c>
      <c r="H193" s="9" t="s">
        <v>3326</v>
      </c>
      <c r="I193" s="10" t="s">
        <v>3620</v>
      </c>
      <c r="J193" s="7">
        <v>3</v>
      </c>
      <c r="K193" s="12" t="s">
        <v>3621</v>
      </c>
      <c r="L193" s="13">
        <v>1</v>
      </c>
      <c r="M193" s="13">
        <v>2</v>
      </c>
      <c r="N193" s="13">
        <v>10</v>
      </c>
      <c r="O193" s="13" t="s">
        <v>3466</v>
      </c>
      <c r="P193" s="12" t="s">
        <v>3328</v>
      </c>
      <c r="Q193" s="288" t="s">
        <v>3409</v>
      </c>
      <c r="R193" s="13" t="s">
        <v>979</v>
      </c>
    </row>
    <row r="194" spans="1:18" ht="32.25" thickBot="1">
      <c r="A194" s="7">
        <v>193</v>
      </c>
      <c r="B194" s="13" t="s">
        <v>3321</v>
      </c>
      <c r="C194" s="8" t="s">
        <v>6</v>
      </c>
      <c r="D194" s="8" t="s">
        <v>3617</v>
      </c>
      <c r="E194" s="8" t="s">
        <v>3618</v>
      </c>
      <c r="F194" s="8" t="s">
        <v>3619</v>
      </c>
      <c r="G194" s="9" t="s">
        <v>3482</v>
      </c>
      <c r="H194" s="9" t="s">
        <v>3335</v>
      </c>
      <c r="I194" s="10" t="s">
        <v>3622</v>
      </c>
      <c r="J194" s="7">
        <v>3</v>
      </c>
      <c r="K194" s="12" t="s">
        <v>3621</v>
      </c>
      <c r="L194" s="13">
        <v>1</v>
      </c>
      <c r="M194" s="13">
        <v>3</v>
      </c>
      <c r="N194" s="13">
        <v>5</v>
      </c>
      <c r="O194" s="13" t="s">
        <v>3466</v>
      </c>
      <c r="P194" s="12" t="s">
        <v>2363</v>
      </c>
      <c r="Q194" s="14" t="s">
        <v>3551</v>
      </c>
      <c r="R194" s="13" t="s">
        <v>979</v>
      </c>
    </row>
    <row r="195" spans="1:18" ht="32.25" thickBot="1">
      <c r="A195" s="7">
        <v>194</v>
      </c>
      <c r="B195" s="13" t="s">
        <v>3321</v>
      </c>
      <c r="C195" s="8" t="s">
        <v>6</v>
      </c>
      <c r="D195" s="8" t="s">
        <v>3617</v>
      </c>
      <c r="E195" s="8" t="s">
        <v>3618</v>
      </c>
      <c r="F195" s="8" t="s">
        <v>3619</v>
      </c>
      <c r="G195" s="9" t="s">
        <v>3623</v>
      </c>
      <c r="H195" s="9" t="s">
        <v>1774</v>
      </c>
      <c r="I195" s="10" t="s">
        <v>3624</v>
      </c>
      <c r="J195" s="7">
        <v>3</v>
      </c>
      <c r="K195" s="12" t="s">
        <v>3621</v>
      </c>
      <c r="L195" s="13">
        <v>1</v>
      </c>
      <c r="M195" s="13">
        <v>5</v>
      </c>
      <c r="N195" s="13">
        <v>3</v>
      </c>
      <c r="O195" s="13" t="s">
        <v>3466</v>
      </c>
      <c r="P195" s="12" t="s">
        <v>2363</v>
      </c>
      <c r="Q195" s="14" t="s">
        <v>3625</v>
      </c>
      <c r="R195" s="13" t="s">
        <v>979</v>
      </c>
    </row>
    <row r="196" spans="1:18" ht="32.25" thickBot="1">
      <c r="A196" s="7">
        <v>195</v>
      </c>
      <c r="B196" s="13" t="s">
        <v>3321</v>
      </c>
      <c r="C196" s="8" t="s">
        <v>6</v>
      </c>
      <c r="D196" s="8" t="s">
        <v>3617</v>
      </c>
      <c r="E196" s="8" t="s">
        <v>3618</v>
      </c>
      <c r="F196" s="8" t="s">
        <v>3619</v>
      </c>
      <c r="G196" s="9" t="s">
        <v>3358</v>
      </c>
      <c r="H196" s="9" t="s">
        <v>1672</v>
      </c>
      <c r="I196" s="10" t="s">
        <v>3626</v>
      </c>
      <c r="J196" s="7">
        <v>3</v>
      </c>
      <c r="K196" s="12" t="s">
        <v>3621</v>
      </c>
      <c r="L196" s="13">
        <v>1</v>
      </c>
      <c r="M196" s="13">
        <v>6</v>
      </c>
      <c r="N196" s="13">
        <v>3</v>
      </c>
      <c r="O196" s="13" t="s">
        <v>3466</v>
      </c>
      <c r="P196" s="12" t="s">
        <v>2363</v>
      </c>
      <c r="Q196" s="287" t="s">
        <v>3409</v>
      </c>
      <c r="R196" s="13" t="s">
        <v>979</v>
      </c>
    </row>
    <row r="197" spans="1:18" ht="32.25" thickBot="1">
      <c r="A197" s="7">
        <v>196</v>
      </c>
      <c r="B197" s="13" t="s">
        <v>3321</v>
      </c>
      <c r="C197" s="8" t="s">
        <v>6</v>
      </c>
      <c r="D197" s="8" t="s">
        <v>3617</v>
      </c>
      <c r="E197" s="8" t="s">
        <v>3618</v>
      </c>
      <c r="F197" s="8" t="s">
        <v>3619</v>
      </c>
      <c r="G197" s="9" t="s">
        <v>3340</v>
      </c>
      <c r="H197" s="9" t="s">
        <v>54</v>
      </c>
      <c r="I197" s="10" t="s">
        <v>3471</v>
      </c>
      <c r="J197" s="7">
        <v>2</v>
      </c>
      <c r="K197" s="12" t="s">
        <v>38</v>
      </c>
      <c r="L197" s="13">
        <v>2</v>
      </c>
      <c r="M197" s="13">
        <v>4</v>
      </c>
      <c r="N197" s="13">
        <v>4</v>
      </c>
      <c r="O197" s="13" t="s">
        <v>477</v>
      </c>
      <c r="P197" s="12" t="s">
        <v>2363</v>
      </c>
      <c r="Q197" s="14" t="s">
        <v>3472</v>
      </c>
      <c r="R197" s="13" t="s">
        <v>979</v>
      </c>
    </row>
    <row r="198" spans="1:18" ht="32.25" thickBot="1">
      <c r="A198" s="7">
        <v>197</v>
      </c>
      <c r="B198" s="13" t="s">
        <v>3321</v>
      </c>
      <c r="C198" s="8" t="s">
        <v>6</v>
      </c>
      <c r="D198" s="8" t="s">
        <v>3617</v>
      </c>
      <c r="E198" s="8" t="s">
        <v>3618</v>
      </c>
      <c r="F198" s="8" t="s">
        <v>3619</v>
      </c>
      <c r="G198" s="9" t="s">
        <v>3369</v>
      </c>
      <c r="H198" s="9" t="s">
        <v>58</v>
      </c>
      <c r="I198" s="10" t="s">
        <v>3627</v>
      </c>
      <c r="J198" s="7">
        <v>2</v>
      </c>
      <c r="K198" s="12" t="s">
        <v>24</v>
      </c>
      <c r="L198" s="13">
        <v>1</v>
      </c>
      <c r="M198" s="13">
        <v>1</v>
      </c>
      <c r="N198" s="13">
        <v>5</v>
      </c>
      <c r="O198" s="13" t="s">
        <v>477</v>
      </c>
      <c r="P198" s="12" t="s">
        <v>2363</v>
      </c>
      <c r="Q198" s="14" t="s">
        <v>3628</v>
      </c>
      <c r="R198" s="13" t="s">
        <v>979</v>
      </c>
    </row>
    <row r="199" spans="1:18" ht="19.5" thickBot="1">
      <c r="A199" s="7">
        <v>198</v>
      </c>
      <c r="B199" s="13" t="s">
        <v>3321</v>
      </c>
      <c r="C199" s="8" t="s">
        <v>6</v>
      </c>
      <c r="D199" s="8" t="s">
        <v>3617</v>
      </c>
      <c r="E199" s="8" t="s">
        <v>3618</v>
      </c>
      <c r="F199" s="8" t="s">
        <v>3619</v>
      </c>
      <c r="G199" s="9" t="s">
        <v>3347</v>
      </c>
      <c r="H199" s="9" t="s">
        <v>59</v>
      </c>
      <c r="I199" s="10" t="s">
        <v>3629</v>
      </c>
      <c r="J199" s="7">
        <v>3</v>
      </c>
      <c r="K199" s="12" t="s">
        <v>3349</v>
      </c>
      <c r="L199" s="13">
        <v>2</v>
      </c>
      <c r="M199" s="13">
        <v>7</v>
      </c>
      <c r="N199" s="13">
        <v>5</v>
      </c>
      <c r="O199" s="13" t="s">
        <v>477</v>
      </c>
      <c r="P199" s="12" t="s">
        <v>2363</v>
      </c>
      <c r="Q199" s="14" t="s">
        <v>3571</v>
      </c>
      <c r="R199" s="13" t="s">
        <v>979</v>
      </c>
    </row>
    <row r="200" spans="1:18" ht="19.5" thickBot="1">
      <c r="A200" s="7">
        <v>199</v>
      </c>
      <c r="B200" s="13" t="s">
        <v>3321</v>
      </c>
      <c r="C200" s="8" t="s">
        <v>6</v>
      </c>
      <c r="D200" s="8" t="s">
        <v>3617</v>
      </c>
      <c r="E200" s="8" t="s">
        <v>3618</v>
      </c>
      <c r="F200" s="8" t="s">
        <v>3619</v>
      </c>
      <c r="G200" s="9" t="s">
        <v>3630</v>
      </c>
      <c r="H200" s="9" t="s">
        <v>3373</v>
      </c>
      <c r="I200" s="10" t="s">
        <v>3631</v>
      </c>
      <c r="J200" s="7">
        <v>3</v>
      </c>
      <c r="K200" s="12" t="s">
        <v>24</v>
      </c>
      <c r="L200" s="13">
        <v>1</v>
      </c>
      <c r="M200" s="13">
        <v>8</v>
      </c>
      <c r="N200" s="13" t="s">
        <v>134</v>
      </c>
      <c r="O200" s="13" t="s">
        <v>3586</v>
      </c>
      <c r="P200" s="12" t="s">
        <v>2363</v>
      </c>
      <c r="Q200" s="14" t="s">
        <v>3587</v>
      </c>
      <c r="R200" s="13" t="s">
        <v>979</v>
      </c>
    </row>
    <row r="201" spans="1:18" ht="32.25" thickBot="1">
      <c r="A201" s="7">
        <v>200</v>
      </c>
      <c r="B201" s="13" t="s">
        <v>3321</v>
      </c>
      <c r="C201" s="8" t="s">
        <v>6</v>
      </c>
      <c r="D201" s="8" t="s">
        <v>3617</v>
      </c>
      <c r="E201" s="8" t="s">
        <v>3632</v>
      </c>
      <c r="F201" s="8" t="s">
        <v>3633</v>
      </c>
      <c r="G201" s="9" t="s">
        <v>3526</v>
      </c>
      <c r="H201" s="9" t="s">
        <v>3326</v>
      </c>
      <c r="I201" s="10" t="s">
        <v>3634</v>
      </c>
      <c r="J201" s="7">
        <v>3</v>
      </c>
      <c r="K201" s="12" t="s">
        <v>3621</v>
      </c>
      <c r="L201" s="13">
        <v>1</v>
      </c>
      <c r="M201" s="13">
        <v>6</v>
      </c>
      <c r="N201" s="13">
        <v>10</v>
      </c>
      <c r="O201" s="13" t="s">
        <v>3466</v>
      </c>
      <c r="P201" s="12" t="s">
        <v>3328</v>
      </c>
      <c r="Q201" s="288" t="s">
        <v>3409</v>
      </c>
      <c r="R201" s="13" t="s">
        <v>979</v>
      </c>
    </row>
    <row r="202" spans="1:18" ht="32.25" thickBot="1">
      <c r="A202" s="7">
        <v>201</v>
      </c>
      <c r="B202" s="13" t="s">
        <v>3321</v>
      </c>
      <c r="C202" s="8" t="s">
        <v>6</v>
      </c>
      <c r="D202" s="8" t="s">
        <v>3617</v>
      </c>
      <c r="E202" s="8" t="s">
        <v>3632</v>
      </c>
      <c r="F202" s="8" t="s">
        <v>3633</v>
      </c>
      <c r="G202" s="9" t="s">
        <v>3358</v>
      </c>
      <c r="H202" s="9" t="s">
        <v>3326</v>
      </c>
      <c r="I202" s="291" t="s">
        <v>3635</v>
      </c>
      <c r="J202" s="7">
        <v>3</v>
      </c>
      <c r="K202" s="12" t="s">
        <v>3621</v>
      </c>
      <c r="L202" s="13">
        <v>1</v>
      </c>
      <c r="M202" s="13">
        <v>7</v>
      </c>
      <c r="N202" s="13">
        <v>10</v>
      </c>
      <c r="O202" s="13" t="s">
        <v>3466</v>
      </c>
      <c r="P202" s="12" t="s">
        <v>3328</v>
      </c>
      <c r="Q202" s="288" t="s">
        <v>3409</v>
      </c>
      <c r="R202" s="13" t="s">
        <v>979</v>
      </c>
    </row>
    <row r="203" spans="1:18" ht="32.25" thickBot="1">
      <c r="A203" s="7">
        <v>202</v>
      </c>
      <c r="B203" s="13" t="s">
        <v>3321</v>
      </c>
      <c r="C203" s="8" t="s">
        <v>6</v>
      </c>
      <c r="D203" s="8" t="s">
        <v>3617</v>
      </c>
      <c r="E203" s="8" t="s">
        <v>3632</v>
      </c>
      <c r="F203" s="8" t="s">
        <v>3633</v>
      </c>
      <c r="G203" s="9" t="s">
        <v>3358</v>
      </c>
      <c r="H203" s="9" t="s">
        <v>1672</v>
      </c>
      <c r="I203" s="10" t="s">
        <v>3380</v>
      </c>
      <c r="J203" s="7">
        <v>3</v>
      </c>
      <c r="K203" s="12" t="s">
        <v>3621</v>
      </c>
      <c r="L203" s="13">
        <v>1</v>
      </c>
      <c r="M203" s="13">
        <v>9</v>
      </c>
      <c r="N203" s="13">
        <v>4</v>
      </c>
      <c r="O203" s="13" t="s">
        <v>3466</v>
      </c>
      <c r="P203" s="12" t="s">
        <v>3328</v>
      </c>
      <c r="Q203" s="288" t="s">
        <v>3409</v>
      </c>
      <c r="R203" s="13" t="s">
        <v>979</v>
      </c>
    </row>
    <row r="204" spans="1:18" ht="32.25" thickBot="1">
      <c r="A204" s="7">
        <v>203</v>
      </c>
      <c r="B204" s="13" t="s">
        <v>3321</v>
      </c>
      <c r="C204" s="8" t="s">
        <v>6</v>
      </c>
      <c r="D204" s="8" t="s">
        <v>3617</v>
      </c>
      <c r="E204" s="8" t="s">
        <v>3632</v>
      </c>
      <c r="F204" s="8" t="s">
        <v>3633</v>
      </c>
      <c r="G204" s="9" t="s">
        <v>3340</v>
      </c>
      <c r="H204" s="9" t="s">
        <v>55</v>
      </c>
      <c r="I204" s="10" t="s">
        <v>3365</v>
      </c>
      <c r="J204" s="7">
        <v>2</v>
      </c>
      <c r="K204" s="12" t="s">
        <v>38</v>
      </c>
      <c r="L204" s="13">
        <v>2</v>
      </c>
      <c r="M204" s="13">
        <v>2</v>
      </c>
      <c r="N204" s="13">
        <v>6</v>
      </c>
      <c r="O204" s="13" t="s">
        <v>477</v>
      </c>
      <c r="P204" s="12" t="s">
        <v>2363</v>
      </c>
      <c r="Q204" s="14" t="s">
        <v>3381</v>
      </c>
      <c r="R204" s="13" t="s">
        <v>979</v>
      </c>
    </row>
    <row r="205" spans="1:18" ht="32.25" thickBot="1">
      <c r="A205" s="7">
        <v>204</v>
      </c>
      <c r="B205" s="13" t="s">
        <v>3321</v>
      </c>
      <c r="C205" s="8" t="s">
        <v>6</v>
      </c>
      <c r="D205" s="8" t="s">
        <v>3617</v>
      </c>
      <c r="E205" s="8" t="s">
        <v>3632</v>
      </c>
      <c r="F205" s="8" t="s">
        <v>3633</v>
      </c>
      <c r="G205" s="9" t="s">
        <v>3623</v>
      </c>
      <c r="H205" s="9" t="s">
        <v>1774</v>
      </c>
      <c r="I205" s="10" t="s">
        <v>3636</v>
      </c>
      <c r="J205" s="7">
        <v>3</v>
      </c>
      <c r="K205" s="12" t="s">
        <v>39</v>
      </c>
      <c r="L205" s="13">
        <v>1</v>
      </c>
      <c r="M205" s="13">
        <v>5</v>
      </c>
      <c r="N205" s="13">
        <v>2</v>
      </c>
      <c r="O205" s="13" t="s">
        <v>477</v>
      </c>
      <c r="P205" s="12" t="s">
        <v>2363</v>
      </c>
      <c r="Q205" s="14" t="s">
        <v>3625</v>
      </c>
      <c r="R205" s="13" t="s">
        <v>979</v>
      </c>
    </row>
    <row r="206" spans="1:18" ht="32.25" thickBot="1">
      <c r="A206" s="7">
        <v>205</v>
      </c>
      <c r="B206" s="13" t="s">
        <v>3321</v>
      </c>
      <c r="C206" s="8" t="s">
        <v>6</v>
      </c>
      <c r="D206" s="8" t="s">
        <v>3617</v>
      </c>
      <c r="E206" s="8" t="s">
        <v>3632</v>
      </c>
      <c r="F206" s="8" t="s">
        <v>3633</v>
      </c>
      <c r="G206" s="9" t="s">
        <v>3369</v>
      </c>
      <c r="H206" s="9" t="s">
        <v>56</v>
      </c>
      <c r="I206" s="10" t="s">
        <v>3637</v>
      </c>
      <c r="J206" s="7">
        <v>2</v>
      </c>
      <c r="K206" s="12" t="s">
        <v>39</v>
      </c>
      <c r="L206" s="13">
        <v>2</v>
      </c>
      <c r="M206" s="13">
        <v>1</v>
      </c>
      <c r="N206" s="13">
        <v>4</v>
      </c>
      <c r="O206" s="13" t="s">
        <v>477</v>
      </c>
      <c r="P206" s="12" t="s">
        <v>2363</v>
      </c>
      <c r="Q206" s="14" t="s">
        <v>3638</v>
      </c>
      <c r="R206" s="13" t="s">
        <v>979</v>
      </c>
    </row>
    <row r="207" spans="1:18" ht="32.25" thickBot="1">
      <c r="A207" s="7">
        <v>206</v>
      </c>
      <c r="B207" s="13" t="s">
        <v>3321</v>
      </c>
      <c r="C207" s="8" t="s">
        <v>6</v>
      </c>
      <c r="D207" s="8" t="s">
        <v>3617</v>
      </c>
      <c r="E207" s="8" t="s">
        <v>3632</v>
      </c>
      <c r="F207" s="8" t="s">
        <v>3633</v>
      </c>
      <c r="G207" s="9" t="s">
        <v>3475</v>
      </c>
      <c r="H207" s="9" t="s">
        <v>307</v>
      </c>
      <c r="I207" s="10" t="s">
        <v>3639</v>
      </c>
      <c r="J207" s="7">
        <v>3</v>
      </c>
      <c r="K207" s="12" t="s">
        <v>567</v>
      </c>
      <c r="L207" s="13">
        <v>2</v>
      </c>
      <c r="M207" s="13">
        <v>3</v>
      </c>
      <c r="N207" s="13">
        <v>4</v>
      </c>
      <c r="O207" s="13" t="s">
        <v>3640</v>
      </c>
      <c r="P207" s="12" t="s">
        <v>2363</v>
      </c>
      <c r="Q207" s="14" t="s">
        <v>3641</v>
      </c>
      <c r="R207" s="13" t="s">
        <v>979</v>
      </c>
    </row>
    <row r="208" spans="1:18" ht="19.5" thickBot="1">
      <c r="A208" s="7">
        <v>207</v>
      </c>
      <c r="B208" s="13" t="s">
        <v>3321</v>
      </c>
      <c r="C208" s="8" t="s">
        <v>6</v>
      </c>
      <c r="D208" s="8" t="s">
        <v>3617</v>
      </c>
      <c r="E208" s="8" t="s">
        <v>3632</v>
      </c>
      <c r="F208" s="8" t="s">
        <v>3633</v>
      </c>
      <c r="G208" s="9" t="s">
        <v>3347</v>
      </c>
      <c r="H208" s="9" t="s">
        <v>59</v>
      </c>
      <c r="I208" s="10" t="s">
        <v>3642</v>
      </c>
      <c r="J208" s="7">
        <v>3</v>
      </c>
      <c r="K208" s="12" t="s">
        <v>3349</v>
      </c>
      <c r="L208" s="13">
        <v>1</v>
      </c>
      <c r="M208" s="13">
        <v>4</v>
      </c>
      <c r="N208" s="13">
        <v>3</v>
      </c>
      <c r="O208" s="13" t="s">
        <v>477</v>
      </c>
      <c r="P208" s="12" t="s">
        <v>2363</v>
      </c>
      <c r="Q208" s="14" t="s">
        <v>3571</v>
      </c>
      <c r="R208" s="13" t="s">
        <v>979</v>
      </c>
    </row>
    <row r="209" spans="1:18" ht="19.5" thickBot="1">
      <c r="A209" s="7">
        <v>208</v>
      </c>
      <c r="B209" s="13" t="s">
        <v>3321</v>
      </c>
      <c r="C209" s="8" t="s">
        <v>6</v>
      </c>
      <c r="D209" s="8" t="s">
        <v>3617</v>
      </c>
      <c r="E209" s="8" t="s">
        <v>3632</v>
      </c>
      <c r="F209" s="8" t="s">
        <v>3633</v>
      </c>
      <c r="G209" s="9" t="s">
        <v>3372</v>
      </c>
      <c r="H209" s="9" t="s">
        <v>3373</v>
      </c>
      <c r="I209" s="10" t="s">
        <v>3643</v>
      </c>
      <c r="J209" s="7">
        <v>3</v>
      </c>
      <c r="K209" s="12" t="s">
        <v>24</v>
      </c>
      <c r="L209" s="13">
        <v>1</v>
      </c>
      <c r="M209" s="13">
        <v>8</v>
      </c>
      <c r="N209" s="13">
        <v>5</v>
      </c>
      <c r="O209" s="13" t="s">
        <v>477</v>
      </c>
      <c r="P209" s="12" t="s">
        <v>2363</v>
      </c>
      <c r="Q209" s="14" t="s">
        <v>3644</v>
      </c>
      <c r="R209" s="13" t="s">
        <v>979</v>
      </c>
    </row>
    <row r="210" spans="1:18" ht="38.25" thickBot="1">
      <c r="A210" s="7">
        <v>209</v>
      </c>
      <c r="B210" s="13" t="s">
        <v>3321</v>
      </c>
      <c r="C210" s="8" t="s">
        <v>6</v>
      </c>
      <c r="D210" s="8" t="s">
        <v>3617</v>
      </c>
      <c r="E210" s="8" t="s">
        <v>3645</v>
      </c>
      <c r="F210" s="8" t="s">
        <v>3646</v>
      </c>
      <c r="G210" s="9" t="s">
        <v>3358</v>
      </c>
      <c r="H210" s="9" t="s">
        <v>3326</v>
      </c>
      <c r="I210" s="10" t="s">
        <v>3647</v>
      </c>
      <c r="J210" s="7">
        <v>3</v>
      </c>
      <c r="K210" s="12" t="s">
        <v>3621</v>
      </c>
      <c r="L210" s="13">
        <v>1</v>
      </c>
      <c r="M210" s="13">
        <v>5</v>
      </c>
      <c r="N210" s="13">
        <v>10</v>
      </c>
      <c r="O210" s="13" t="s">
        <v>3466</v>
      </c>
      <c r="P210" s="12" t="s">
        <v>3328</v>
      </c>
      <c r="Q210" s="288" t="s">
        <v>3409</v>
      </c>
      <c r="R210" s="13" t="s">
        <v>979</v>
      </c>
    </row>
    <row r="211" spans="1:18" ht="32.25" thickBot="1">
      <c r="A211" s="7">
        <v>210</v>
      </c>
      <c r="B211" s="13" t="s">
        <v>3321</v>
      </c>
      <c r="C211" s="8" t="s">
        <v>6</v>
      </c>
      <c r="D211" s="8" t="s">
        <v>3617</v>
      </c>
      <c r="E211" s="8" t="s">
        <v>3645</v>
      </c>
      <c r="F211" s="8" t="s">
        <v>3646</v>
      </c>
      <c r="G211" s="9" t="s">
        <v>3482</v>
      </c>
      <c r="H211" s="9" t="s">
        <v>3335</v>
      </c>
      <c r="I211" s="10" t="s">
        <v>3334</v>
      </c>
      <c r="J211" s="7">
        <v>3</v>
      </c>
      <c r="K211" s="12" t="s">
        <v>3621</v>
      </c>
      <c r="L211" s="13">
        <v>1</v>
      </c>
      <c r="M211" s="13">
        <v>7</v>
      </c>
      <c r="N211" s="13">
        <v>5</v>
      </c>
      <c r="O211" s="13" t="s">
        <v>3466</v>
      </c>
      <c r="P211" s="12" t="s">
        <v>3328</v>
      </c>
      <c r="Q211" s="288" t="s">
        <v>3409</v>
      </c>
      <c r="R211" s="13" t="s">
        <v>979</v>
      </c>
    </row>
    <row r="212" spans="1:18" ht="32.25" thickBot="1">
      <c r="A212" s="7">
        <v>211</v>
      </c>
      <c r="B212" s="13" t="s">
        <v>3321</v>
      </c>
      <c r="C212" s="8" t="s">
        <v>6</v>
      </c>
      <c r="D212" s="8" t="s">
        <v>3617</v>
      </c>
      <c r="E212" s="8" t="s">
        <v>3645</v>
      </c>
      <c r="F212" s="8" t="s">
        <v>3646</v>
      </c>
      <c r="G212" s="9" t="s">
        <v>3358</v>
      </c>
      <c r="H212" s="9" t="s">
        <v>3326</v>
      </c>
      <c r="I212" s="10" t="s">
        <v>3648</v>
      </c>
      <c r="J212" s="7">
        <v>3</v>
      </c>
      <c r="K212" s="12" t="s">
        <v>3621</v>
      </c>
      <c r="L212" s="13">
        <v>1</v>
      </c>
      <c r="M212" s="13">
        <v>4</v>
      </c>
      <c r="N212" s="13">
        <v>10</v>
      </c>
      <c r="O212" s="13" t="s">
        <v>3466</v>
      </c>
      <c r="P212" s="12" t="s">
        <v>2363</v>
      </c>
      <c r="Q212" s="288" t="s">
        <v>3409</v>
      </c>
      <c r="R212" s="13" t="s">
        <v>979</v>
      </c>
    </row>
    <row r="213" spans="1:18" ht="32.25" thickBot="1">
      <c r="A213" s="7">
        <v>212</v>
      </c>
      <c r="B213" s="13" t="s">
        <v>3321</v>
      </c>
      <c r="C213" s="8" t="s">
        <v>6</v>
      </c>
      <c r="D213" s="8" t="s">
        <v>3617</v>
      </c>
      <c r="E213" s="8" t="s">
        <v>3645</v>
      </c>
      <c r="F213" s="8" t="s">
        <v>3646</v>
      </c>
      <c r="G213" s="9" t="s">
        <v>3358</v>
      </c>
      <c r="H213" s="9" t="s">
        <v>1672</v>
      </c>
      <c r="I213" s="10" t="s">
        <v>3380</v>
      </c>
      <c r="J213" s="7">
        <v>3</v>
      </c>
      <c r="K213" s="12" t="s">
        <v>3621</v>
      </c>
      <c r="L213" s="13">
        <v>1</v>
      </c>
      <c r="M213" s="13">
        <v>6</v>
      </c>
      <c r="N213" s="13">
        <v>5</v>
      </c>
      <c r="O213" s="13" t="s">
        <v>3466</v>
      </c>
      <c r="P213" s="12" t="s">
        <v>2363</v>
      </c>
      <c r="Q213" s="288" t="s">
        <v>3409</v>
      </c>
      <c r="R213" s="13" t="s">
        <v>979</v>
      </c>
    </row>
    <row r="214" spans="1:18" ht="32.25" thickBot="1">
      <c r="A214" s="7">
        <v>213</v>
      </c>
      <c r="B214" s="13" t="s">
        <v>3321</v>
      </c>
      <c r="C214" s="8" t="s">
        <v>6</v>
      </c>
      <c r="D214" s="8" t="s">
        <v>3617</v>
      </c>
      <c r="E214" s="8" t="s">
        <v>3645</v>
      </c>
      <c r="F214" s="8" t="s">
        <v>3646</v>
      </c>
      <c r="G214" s="9" t="s">
        <v>3340</v>
      </c>
      <c r="H214" s="9" t="s">
        <v>54</v>
      </c>
      <c r="I214" s="10" t="s">
        <v>3649</v>
      </c>
      <c r="J214" s="7">
        <v>2</v>
      </c>
      <c r="K214" s="12" t="s">
        <v>38</v>
      </c>
      <c r="L214" s="13">
        <v>2</v>
      </c>
      <c r="M214" s="13">
        <v>3</v>
      </c>
      <c r="N214" s="13">
        <v>6</v>
      </c>
      <c r="O214" s="13" t="s">
        <v>477</v>
      </c>
      <c r="P214" s="12" t="s">
        <v>2363</v>
      </c>
      <c r="Q214" s="14" t="s">
        <v>3472</v>
      </c>
      <c r="R214" s="13" t="s">
        <v>979</v>
      </c>
    </row>
    <row r="215" spans="1:18" ht="32.25" thickBot="1">
      <c r="A215" s="7">
        <v>214</v>
      </c>
      <c r="B215" s="13" t="s">
        <v>3321</v>
      </c>
      <c r="C215" s="8" t="s">
        <v>6</v>
      </c>
      <c r="D215" s="8" t="s">
        <v>3617</v>
      </c>
      <c r="E215" s="8" t="s">
        <v>3645</v>
      </c>
      <c r="F215" s="8" t="s">
        <v>3646</v>
      </c>
      <c r="G215" s="9" t="s">
        <v>3369</v>
      </c>
      <c r="H215" s="9" t="s">
        <v>379</v>
      </c>
      <c r="I215" s="10" t="s">
        <v>3650</v>
      </c>
      <c r="J215" s="7">
        <v>2</v>
      </c>
      <c r="K215" s="12" t="s">
        <v>39</v>
      </c>
      <c r="L215" s="13">
        <v>2</v>
      </c>
      <c r="M215" s="13">
        <v>1</v>
      </c>
      <c r="N215" s="13">
        <v>8</v>
      </c>
      <c r="O215" s="13" t="s">
        <v>477</v>
      </c>
      <c r="P215" s="12" t="s">
        <v>2363</v>
      </c>
      <c r="Q215" s="14" t="s">
        <v>3651</v>
      </c>
      <c r="R215" s="13" t="s">
        <v>979</v>
      </c>
    </row>
    <row r="216" spans="1:18" ht="32.25" thickBot="1">
      <c r="A216" s="7">
        <v>215</v>
      </c>
      <c r="B216" s="13" t="s">
        <v>3321</v>
      </c>
      <c r="C216" s="8" t="s">
        <v>6</v>
      </c>
      <c r="D216" s="8" t="s">
        <v>3617</v>
      </c>
      <c r="E216" s="8" t="s">
        <v>3645</v>
      </c>
      <c r="F216" s="8" t="s">
        <v>3646</v>
      </c>
      <c r="G216" s="9" t="s">
        <v>3487</v>
      </c>
      <c r="H216" s="9" t="s">
        <v>3652</v>
      </c>
      <c r="I216" s="10" t="s">
        <v>3653</v>
      </c>
      <c r="J216" s="7">
        <v>2</v>
      </c>
      <c r="K216" s="12" t="s">
        <v>24</v>
      </c>
      <c r="L216" s="13">
        <v>4</v>
      </c>
      <c r="M216" s="13">
        <v>2</v>
      </c>
      <c r="N216" s="13">
        <v>10</v>
      </c>
      <c r="O216" s="13" t="s">
        <v>477</v>
      </c>
      <c r="P216" s="12" t="s">
        <v>2363</v>
      </c>
      <c r="Q216" s="14" t="s">
        <v>3654</v>
      </c>
      <c r="R216" s="13" t="s">
        <v>979</v>
      </c>
    </row>
    <row r="217" spans="1:18" ht="32.25" thickBot="1">
      <c r="A217" s="7">
        <v>216</v>
      </c>
      <c r="B217" s="13" t="s">
        <v>3321</v>
      </c>
      <c r="C217" s="8" t="s">
        <v>6</v>
      </c>
      <c r="D217" s="8" t="s">
        <v>3617</v>
      </c>
      <c r="E217" s="8" t="s">
        <v>3655</v>
      </c>
      <c r="F217" s="8" t="s">
        <v>3656</v>
      </c>
      <c r="G217" s="9" t="s">
        <v>3358</v>
      </c>
      <c r="H217" s="9" t="s">
        <v>3326</v>
      </c>
      <c r="I217" s="10" t="s">
        <v>3657</v>
      </c>
      <c r="J217" s="7">
        <v>3</v>
      </c>
      <c r="K217" s="12" t="s">
        <v>3621</v>
      </c>
      <c r="L217" s="13">
        <v>1</v>
      </c>
      <c r="M217" s="13">
        <v>6</v>
      </c>
      <c r="N217" s="13">
        <v>20</v>
      </c>
      <c r="O217" s="13" t="s">
        <v>3466</v>
      </c>
      <c r="P217" s="12" t="s">
        <v>3328</v>
      </c>
      <c r="Q217" s="14" t="s">
        <v>3658</v>
      </c>
      <c r="R217" s="13" t="s">
        <v>979</v>
      </c>
    </row>
    <row r="218" spans="1:18" ht="32.25" thickBot="1">
      <c r="A218" s="7">
        <v>217</v>
      </c>
      <c r="B218" s="13" t="s">
        <v>3321</v>
      </c>
      <c r="C218" s="8" t="s">
        <v>6</v>
      </c>
      <c r="D218" s="8" t="s">
        <v>3617</v>
      </c>
      <c r="E218" s="8" t="s">
        <v>3655</v>
      </c>
      <c r="F218" s="8" t="s">
        <v>3656</v>
      </c>
      <c r="G218" s="9" t="s">
        <v>3358</v>
      </c>
      <c r="H218" s="9" t="s">
        <v>3410</v>
      </c>
      <c r="I218" s="10" t="s">
        <v>3659</v>
      </c>
      <c r="J218" s="7">
        <v>3</v>
      </c>
      <c r="K218" s="12" t="s">
        <v>3621</v>
      </c>
      <c r="L218" s="13">
        <v>1</v>
      </c>
      <c r="M218" s="13">
        <v>5</v>
      </c>
      <c r="N218" s="13">
        <v>15</v>
      </c>
      <c r="O218" s="13" t="s">
        <v>3466</v>
      </c>
      <c r="P218" s="12" t="s">
        <v>3328</v>
      </c>
      <c r="Q218" s="14" t="s">
        <v>3660</v>
      </c>
      <c r="R218" s="13" t="s">
        <v>979</v>
      </c>
    </row>
    <row r="219" spans="1:18" ht="32.25" thickBot="1">
      <c r="A219" s="7">
        <v>218</v>
      </c>
      <c r="B219" s="13" t="s">
        <v>3321</v>
      </c>
      <c r="C219" s="8" t="s">
        <v>6</v>
      </c>
      <c r="D219" s="8" t="s">
        <v>3617</v>
      </c>
      <c r="E219" s="8" t="s">
        <v>3655</v>
      </c>
      <c r="F219" s="8" t="s">
        <v>3656</v>
      </c>
      <c r="G219" s="9" t="s">
        <v>3369</v>
      </c>
      <c r="H219" s="9" t="s">
        <v>379</v>
      </c>
      <c r="I219" s="10" t="s">
        <v>3661</v>
      </c>
      <c r="J219" s="7">
        <v>3</v>
      </c>
      <c r="K219" s="12" t="s">
        <v>24</v>
      </c>
      <c r="L219" s="13">
        <v>5</v>
      </c>
      <c r="M219" s="13">
        <v>1</v>
      </c>
      <c r="N219" s="13">
        <v>10</v>
      </c>
      <c r="O219" s="13" t="s">
        <v>477</v>
      </c>
      <c r="P219" s="12" t="s">
        <v>2363</v>
      </c>
      <c r="Q219" s="14" t="s">
        <v>3662</v>
      </c>
      <c r="R219" s="13" t="s">
        <v>979</v>
      </c>
    </row>
    <row r="220" spans="1:18" ht="32.25" thickBot="1">
      <c r="A220" s="7">
        <v>219</v>
      </c>
      <c r="B220" s="13" t="s">
        <v>3321</v>
      </c>
      <c r="C220" s="8" t="s">
        <v>6</v>
      </c>
      <c r="D220" s="8" t="s">
        <v>3617</v>
      </c>
      <c r="E220" s="8" t="s">
        <v>3655</v>
      </c>
      <c r="F220" s="8" t="s">
        <v>3656</v>
      </c>
      <c r="G220" s="9" t="s">
        <v>3487</v>
      </c>
      <c r="H220" s="9" t="s">
        <v>61</v>
      </c>
      <c r="I220" s="10" t="s">
        <v>3663</v>
      </c>
      <c r="J220" s="7">
        <v>2</v>
      </c>
      <c r="K220" s="12" t="s">
        <v>24</v>
      </c>
      <c r="L220" s="13">
        <v>5</v>
      </c>
      <c r="M220" s="13">
        <v>4</v>
      </c>
      <c r="N220" s="13">
        <v>10</v>
      </c>
      <c r="O220" s="13" t="s">
        <v>477</v>
      </c>
      <c r="P220" s="12" t="s">
        <v>2363</v>
      </c>
      <c r="Q220" s="14" t="s">
        <v>3664</v>
      </c>
      <c r="R220" s="13" t="s">
        <v>979</v>
      </c>
    </row>
    <row r="221" spans="1:18" ht="32.25" thickBot="1">
      <c r="A221" s="7">
        <v>220</v>
      </c>
      <c r="B221" s="13" t="s">
        <v>3321</v>
      </c>
      <c r="C221" s="8" t="s">
        <v>6</v>
      </c>
      <c r="D221" s="8" t="s">
        <v>3617</v>
      </c>
      <c r="E221" s="8" t="s">
        <v>3655</v>
      </c>
      <c r="F221" s="8" t="s">
        <v>3656</v>
      </c>
      <c r="G221" s="9" t="s">
        <v>3372</v>
      </c>
      <c r="H221" s="9" t="s">
        <v>60</v>
      </c>
      <c r="I221" s="10" t="s">
        <v>3665</v>
      </c>
      <c r="J221" s="7">
        <v>3</v>
      </c>
      <c r="K221" s="12" t="s">
        <v>24</v>
      </c>
      <c r="L221" s="13">
        <v>1</v>
      </c>
      <c r="M221" s="13">
        <v>8</v>
      </c>
      <c r="N221" s="13">
        <v>5</v>
      </c>
      <c r="O221" s="13" t="s">
        <v>477</v>
      </c>
      <c r="P221" s="12" t="s">
        <v>2363</v>
      </c>
      <c r="Q221" s="14" t="s">
        <v>3660</v>
      </c>
      <c r="R221" s="13" t="s">
        <v>979</v>
      </c>
    </row>
    <row r="222" spans="1:18" ht="32.25" thickBot="1">
      <c r="A222" s="7">
        <v>221</v>
      </c>
      <c r="B222" s="13" t="s">
        <v>3321</v>
      </c>
      <c r="C222" s="8" t="s">
        <v>6</v>
      </c>
      <c r="D222" s="8" t="s">
        <v>3617</v>
      </c>
      <c r="E222" s="8" t="s">
        <v>3655</v>
      </c>
      <c r="F222" s="8" t="s">
        <v>3656</v>
      </c>
      <c r="G222" s="9" t="s">
        <v>3369</v>
      </c>
      <c r="H222" s="9" t="s">
        <v>58</v>
      </c>
      <c r="I222" s="10" t="s">
        <v>3666</v>
      </c>
      <c r="J222" s="7">
        <v>2</v>
      </c>
      <c r="K222" s="12" t="s">
        <v>24</v>
      </c>
      <c r="L222" s="13">
        <v>2</v>
      </c>
      <c r="M222" s="13">
        <v>2</v>
      </c>
      <c r="N222" s="13">
        <v>6</v>
      </c>
      <c r="O222" s="13" t="s">
        <v>477</v>
      </c>
      <c r="P222" s="12" t="s">
        <v>2363</v>
      </c>
      <c r="Q222" s="14" t="s">
        <v>3667</v>
      </c>
      <c r="R222" s="13" t="s">
        <v>979</v>
      </c>
    </row>
    <row r="223" spans="1:18" ht="32.25" thickBot="1">
      <c r="A223" s="7">
        <v>222</v>
      </c>
      <c r="B223" s="13" t="s">
        <v>3321</v>
      </c>
      <c r="C223" s="8" t="s">
        <v>6</v>
      </c>
      <c r="D223" s="8" t="s">
        <v>3617</v>
      </c>
      <c r="E223" s="8" t="s">
        <v>3655</v>
      </c>
      <c r="F223" s="8" t="s">
        <v>3656</v>
      </c>
      <c r="G223" s="9" t="s">
        <v>3340</v>
      </c>
      <c r="H223" s="9" t="s">
        <v>54</v>
      </c>
      <c r="I223" s="10" t="s">
        <v>3606</v>
      </c>
      <c r="J223" s="7">
        <v>2</v>
      </c>
      <c r="K223" s="12" t="s">
        <v>38</v>
      </c>
      <c r="L223" s="13">
        <v>5</v>
      </c>
      <c r="M223" s="13">
        <v>3</v>
      </c>
      <c r="N223" s="13">
        <v>10</v>
      </c>
      <c r="O223" s="13" t="s">
        <v>477</v>
      </c>
      <c r="P223" s="12" t="s">
        <v>2363</v>
      </c>
      <c r="Q223" s="14" t="s">
        <v>3472</v>
      </c>
      <c r="R223" s="13" t="s">
        <v>979</v>
      </c>
    </row>
    <row r="224" spans="1:18" ht="32.25" thickBot="1">
      <c r="A224" s="7">
        <v>223</v>
      </c>
      <c r="B224" s="13" t="s">
        <v>3321</v>
      </c>
      <c r="C224" s="8" t="s">
        <v>6</v>
      </c>
      <c r="D224" s="8" t="s">
        <v>3617</v>
      </c>
      <c r="E224" s="8" t="s">
        <v>3655</v>
      </c>
      <c r="F224" s="8" t="s">
        <v>3656</v>
      </c>
      <c r="G224" s="9" t="s">
        <v>3340</v>
      </c>
      <c r="H224" s="9" t="s">
        <v>55</v>
      </c>
      <c r="I224" s="10" t="s">
        <v>3498</v>
      </c>
      <c r="J224" s="7">
        <v>2</v>
      </c>
      <c r="K224" s="12" t="s">
        <v>38</v>
      </c>
      <c r="L224" s="13">
        <v>2</v>
      </c>
      <c r="M224" s="13">
        <v>7</v>
      </c>
      <c r="N224" s="13">
        <v>4</v>
      </c>
      <c r="O224" s="13" t="s">
        <v>477</v>
      </c>
      <c r="P224" s="12" t="s">
        <v>2363</v>
      </c>
      <c r="Q224" s="14" t="s">
        <v>3381</v>
      </c>
      <c r="R224" s="13" t="s">
        <v>979</v>
      </c>
    </row>
    <row r="225" spans="1:18" ht="32.25" thickBot="1">
      <c r="A225" s="7">
        <v>224</v>
      </c>
      <c r="B225" s="13" t="s">
        <v>3321</v>
      </c>
      <c r="C225" s="8" t="s">
        <v>6</v>
      </c>
      <c r="D225" s="8" t="s">
        <v>3617</v>
      </c>
      <c r="E225" s="8" t="s">
        <v>3668</v>
      </c>
      <c r="F225" s="8" t="s">
        <v>3669</v>
      </c>
      <c r="G225" s="9" t="s">
        <v>3482</v>
      </c>
      <c r="H225" s="9" t="s">
        <v>1796</v>
      </c>
      <c r="I225" s="10" t="s">
        <v>3670</v>
      </c>
      <c r="J225" s="7">
        <v>3</v>
      </c>
      <c r="K225" s="12" t="s">
        <v>3621</v>
      </c>
      <c r="L225" s="13">
        <v>1</v>
      </c>
      <c r="M225" s="13">
        <v>5</v>
      </c>
      <c r="N225" s="13">
        <v>5</v>
      </c>
      <c r="O225" s="13" t="s">
        <v>3466</v>
      </c>
      <c r="P225" s="12" t="s">
        <v>2363</v>
      </c>
      <c r="Q225" s="14" t="s">
        <v>3409</v>
      </c>
      <c r="R225" s="13" t="s">
        <v>979</v>
      </c>
    </row>
    <row r="226" spans="1:18" ht="32.25" thickBot="1">
      <c r="A226" s="7">
        <v>225</v>
      </c>
      <c r="B226" s="13" t="s">
        <v>3321</v>
      </c>
      <c r="C226" s="8" t="s">
        <v>6</v>
      </c>
      <c r="D226" s="8" t="s">
        <v>3617</v>
      </c>
      <c r="E226" s="8" t="s">
        <v>3668</v>
      </c>
      <c r="F226" s="8" t="s">
        <v>3669</v>
      </c>
      <c r="G226" s="9" t="s">
        <v>3358</v>
      </c>
      <c r="H226" s="9" t="s">
        <v>3326</v>
      </c>
      <c r="I226" s="10" t="s">
        <v>3671</v>
      </c>
      <c r="J226" s="7">
        <v>3</v>
      </c>
      <c r="K226" s="12" t="s">
        <v>3621</v>
      </c>
      <c r="L226" s="13">
        <v>5</v>
      </c>
      <c r="M226" s="13">
        <v>4</v>
      </c>
      <c r="N226" s="13">
        <v>10</v>
      </c>
      <c r="O226" s="13" t="s">
        <v>3466</v>
      </c>
      <c r="P226" s="12" t="s">
        <v>3328</v>
      </c>
      <c r="Q226" s="14" t="s">
        <v>3658</v>
      </c>
      <c r="R226" s="13" t="s">
        <v>979</v>
      </c>
    </row>
    <row r="227" spans="1:18" ht="32.25" thickBot="1">
      <c r="A227" s="7">
        <v>226</v>
      </c>
      <c r="B227" s="13" t="s">
        <v>3321</v>
      </c>
      <c r="C227" s="8" t="s">
        <v>6</v>
      </c>
      <c r="D227" s="8" t="s">
        <v>3617</v>
      </c>
      <c r="E227" s="8" t="s">
        <v>3668</v>
      </c>
      <c r="F227" s="8" t="s">
        <v>3669</v>
      </c>
      <c r="G227" s="9" t="s">
        <v>3482</v>
      </c>
      <c r="H227" s="9" t="s">
        <v>3335</v>
      </c>
      <c r="I227" s="10" t="s">
        <v>3672</v>
      </c>
      <c r="J227" s="7">
        <v>3</v>
      </c>
      <c r="K227" s="12" t="s">
        <v>3621</v>
      </c>
      <c r="L227" s="13">
        <v>1</v>
      </c>
      <c r="M227" s="13">
        <v>9</v>
      </c>
      <c r="N227" s="13">
        <v>5</v>
      </c>
      <c r="O227" s="13" t="s">
        <v>3466</v>
      </c>
      <c r="P227" s="12" t="s">
        <v>2363</v>
      </c>
      <c r="Q227" s="14" t="s">
        <v>3673</v>
      </c>
      <c r="R227" s="13" t="s">
        <v>979</v>
      </c>
    </row>
    <row r="228" spans="1:18" ht="32.25" thickBot="1">
      <c r="A228" s="7">
        <v>227</v>
      </c>
      <c r="B228" s="13" t="s">
        <v>3321</v>
      </c>
      <c r="C228" s="8" t="s">
        <v>6</v>
      </c>
      <c r="D228" s="8" t="s">
        <v>3617</v>
      </c>
      <c r="E228" s="8" t="s">
        <v>3668</v>
      </c>
      <c r="F228" s="8" t="s">
        <v>3669</v>
      </c>
      <c r="G228" s="9" t="s">
        <v>3358</v>
      </c>
      <c r="H228" s="9" t="s">
        <v>1672</v>
      </c>
      <c r="I228" s="10" t="s">
        <v>3363</v>
      </c>
      <c r="J228" s="7">
        <v>3</v>
      </c>
      <c r="K228" s="12" t="s">
        <v>3621</v>
      </c>
      <c r="L228" s="13">
        <v>1</v>
      </c>
      <c r="M228" s="13">
        <v>8</v>
      </c>
      <c r="N228" s="13">
        <v>5</v>
      </c>
      <c r="O228" s="13" t="s">
        <v>3466</v>
      </c>
      <c r="P228" s="12" t="s">
        <v>2363</v>
      </c>
      <c r="Q228" s="14" t="s">
        <v>3674</v>
      </c>
      <c r="R228" s="13" t="s">
        <v>979</v>
      </c>
    </row>
    <row r="229" spans="1:18" ht="32.25" thickBot="1">
      <c r="A229" s="7">
        <v>228</v>
      </c>
      <c r="B229" s="13" t="s">
        <v>3321</v>
      </c>
      <c r="C229" s="8" t="s">
        <v>6</v>
      </c>
      <c r="D229" s="8" t="s">
        <v>3617</v>
      </c>
      <c r="E229" s="8" t="s">
        <v>3668</v>
      </c>
      <c r="F229" s="8" t="s">
        <v>3669</v>
      </c>
      <c r="G229" s="9" t="s">
        <v>3340</v>
      </c>
      <c r="H229" s="9" t="s">
        <v>54</v>
      </c>
      <c r="I229" s="10" t="s">
        <v>3471</v>
      </c>
      <c r="J229" s="7">
        <v>2</v>
      </c>
      <c r="K229" s="12" t="s">
        <v>38</v>
      </c>
      <c r="L229" s="13">
        <v>5</v>
      </c>
      <c r="M229" s="13">
        <v>2</v>
      </c>
      <c r="N229" s="13">
        <v>10</v>
      </c>
      <c r="O229" s="13" t="s">
        <v>477</v>
      </c>
      <c r="P229" s="12" t="s">
        <v>2363</v>
      </c>
      <c r="Q229" s="14" t="s">
        <v>3472</v>
      </c>
      <c r="R229" s="13" t="s">
        <v>979</v>
      </c>
    </row>
    <row r="230" spans="1:18" ht="32.25" thickBot="1">
      <c r="A230" s="7">
        <v>229</v>
      </c>
      <c r="B230" s="13" t="s">
        <v>3321</v>
      </c>
      <c r="C230" s="8" t="s">
        <v>6</v>
      </c>
      <c r="D230" s="8" t="s">
        <v>3617</v>
      </c>
      <c r="E230" s="8" t="s">
        <v>3668</v>
      </c>
      <c r="F230" s="8" t="s">
        <v>3669</v>
      </c>
      <c r="G230" s="9" t="s">
        <v>3340</v>
      </c>
      <c r="H230" s="9" t="s">
        <v>55</v>
      </c>
      <c r="I230" s="10" t="s">
        <v>3365</v>
      </c>
      <c r="J230" s="7">
        <v>2</v>
      </c>
      <c r="K230" s="12" t="s">
        <v>38</v>
      </c>
      <c r="L230" s="13">
        <v>5</v>
      </c>
      <c r="M230" s="13">
        <v>3</v>
      </c>
      <c r="N230" s="13">
        <v>10</v>
      </c>
      <c r="O230" s="13" t="s">
        <v>477</v>
      </c>
      <c r="P230" s="12" t="s">
        <v>3328</v>
      </c>
      <c r="Q230" s="14" t="s">
        <v>3381</v>
      </c>
      <c r="R230" s="13" t="s">
        <v>979</v>
      </c>
    </row>
    <row r="231" spans="1:18" ht="19.5" thickBot="1">
      <c r="A231" s="7">
        <v>230</v>
      </c>
      <c r="B231" s="13" t="s">
        <v>3321</v>
      </c>
      <c r="C231" s="8" t="s">
        <v>6</v>
      </c>
      <c r="D231" s="8" t="s">
        <v>3617</v>
      </c>
      <c r="E231" s="8" t="s">
        <v>3668</v>
      </c>
      <c r="F231" s="8" t="s">
        <v>3669</v>
      </c>
      <c r="G231" s="9" t="s">
        <v>3369</v>
      </c>
      <c r="H231" s="9" t="s">
        <v>379</v>
      </c>
      <c r="I231" s="10" t="s">
        <v>3675</v>
      </c>
      <c r="J231" s="7">
        <v>2</v>
      </c>
      <c r="K231" s="12" t="s">
        <v>24</v>
      </c>
      <c r="L231" s="13">
        <v>5</v>
      </c>
      <c r="M231" s="13">
        <v>1</v>
      </c>
      <c r="N231" s="13">
        <v>20</v>
      </c>
      <c r="O231" s="13" t="s">
        <v>477</v>
      </c>
      <c r="P231" s="12" t="s">
        <v>2363</v>
      </c>
      <c r="Q231" s="14" t="s">
        <v>3676</v>
      </c>
      <c r="R231" s="13" t="s">
        <v>979</v>
      </c>
    </row>
    <row r="232" spans="1:18" ht="19.5" thickBot="1">
      <c r="A232" s="7">
        <v>231</v>
      </c>
      <c r="B232" s="13" t="s">
        <v>3321</v>
      </c>
      <c r="C232" s="8" t="s">
        <v>6</v>
      </c>
      <c r="D232" s="8" t="s">
        <v>3617</v>
      </c>
      <c r="E232" s="8" t="s">
        <v>3668</v>
      </c>
      <c r="F232" s="8" t="s">
        <v>3669</v>
      </c>
      <c r="G232" s="9" t="s">
        <v>3372</v>
      </c>
      <c r="H232" s="9" t="s">
        <v>3373</v>
      </c>
      <c r="I232" s="10" t="s">
        <v>3677</v>
      </c>
      <c r="J232" s="7">
        <v>3</v>
      </c>
      <c r="K232" s="12" t="s">
        <v>24</v>
      </c>
      <c r="L232" s="13">
        <v>1</v>
      </c>
      <c r="M232" s="13">
        <v>6</v>
      </c>
      <c r="N232" s="13">
        <v>10</v>
      </c>
      <c r="O232" s="13" t="s">
        <v>477</v>
      </c>
      <c r="P232" s="12" t="s">
        <v>2363</v>
      </c>
      <c r="Q232" s="14" t="s">
        <v>3678</v>
      </c>
      <c r="R232" s="13" t="s">
        <v>979</v>
      </c>
    </row>
    <row r="233" spans="1:18" ht="48" thickBot="1">
      <c r="A233" s="7">
        <v>232</v>
      </c>
      <c r="B233" s="13" t="s">
        <v>3321</v>
      </c>
      <c r="C233" s="8" t="s">
        <v>6</v>
      </c>
      <c r="D233" s="8" t="s">
        <v>3617</v>
      </c>
      <c r="E233" s="8" t="s">
        <v>3668</v>
      </c>
      <c r="F233" s="8" t="s">
        <v>3669</v>
      </c>
      <c r="G233" s="9" t="s">
        <v>25</v>
      </c>
      <c r="H233" s="9" t="s">
        <v>3352</v>
      </c>
      <c r="I233" s="10" t="s">
        <v>797</v>
      </c>
      <c r="J233" s="7">
        <v>3</v>
      </c>
      <c r="K233" s="12" t="s">
        <v>3518</v>
      </c>
      <c r="L233" s="13">
        <v>1</v>
      </c>
      <c r="M233" s="13">
        <v>7</v>
      </c>
      <c r="N233" s="13">
        <v>5</v>
      </c>
      <c r="O233" s="13" t="s">
        <v>1661</v>
      </c>
      <c r="P233" s="12" t="s">
        <v>2363</v>
      </c>
      <c r="Q233" s="14" t="s">
        <v>3519</v>
      </c>
      <c r="R233" s="13" t="s">
        <v>979</v>
      </c>
    </row>
    <row r="234" spans="1:18" ht="38.25" thickBot="1">
      <c r="A234" s="7">
        <v>233</v>
      </c>
      <c r="B234" s="13" t="s">
        <v>3321</v>
      </c>
      <c r="C234" s="8" t="s">
        <v>6</v>
      </c>
      <c r="D234" s="8" t="s">
        <v>3617</v>
      </c>
      <c r="E234" s="8" t="s">
        <v>3679</v>
      </c>
      <c r="F234" s="8" t="s">
        <v>3680</v>
      </c>
      <c r="G234" s="9" t="s">
        <v>3358</v>
      </c>
      <c r="H234" s="9" t="s">
        <v>3326</v>
      </c>
      <c r="I234" s="10" t="s">
        <v>3681</v>
      </c>
      <c r="J234" s="7">
        <v>3</v>
      </c>
      <c r="K234" s="12" t="s">
        <v>3621</v>
      </c>
      <c r="L234" s="13">
        <v>1</v>
      </c>
      <c r="M234" s="13">
        <v>1</v>
      </c>
      <c r="N234" s="13">
        <v>10</v>
      </c>
      <c r="O234" s="13" t="s">
        <v>3466</v>
      </c>
      <c r="P234" s="12" t="s">
        <v>3328</v>
      </c>
      <c r="Q234" s="14" t="s">
        <v>3682</v>
      </c>
      <c r="R234" s="13" t="s">
        <v>979</v>
      </c>
    </row>
    <row r="235" spans="1:18" ht="19.5" thickBot="1">
      <c r="A235" s="7">
        <v>234</v>
      </c>
      <c r="B235" s="13" t="s">
        <v>3321</v>
      </c>
      <c r="C235" s="8" t="s">
        <v>6</v>
      </c>
      <c r="D235" s="8" t="s">
        <v>3617</v>
      </c>
      <c r="E235" s="8" t="s">
        <v>3679</v>
      </c>
      <c r="F235" s="8" t="s">
        <v>3680</v>
      </c>
      <c r="G235" s="9" t="s">
        <v>3630</v>
      </c>
      <c r="H235" s="9" t="s">
        <v>3373</v>
      </c>
      <c r="I235" s="10" t="s">
        <v>3683</v>
      </c>
      <c r="J235" s="7">
        <v>3</v>
      </c>
      <c r="K235" s="12" t="s">
        <v>24</v>
      </c>
      <c r="L235" s="13">
        <v>1</v>
      </c>
      <c r="M235" s="13">
        <v>7</v>
      </c>
      <c r="N235" s="13">
        <v>5</v>
      </c>
      <c r="O235" s="13" t="s">
        <v>3586</v>
      </c>
      <c r="P235" s="12" t="s">
        <v>2363</v>
      </c>
      <c r="Q235" s="14" t="s">
        <v>3587</v>
      </c>
      <c r="R235" s="13" t="s">
        <v>979</v>
      </c>
    </row>
    <row r="236" spans="1:18" ht="32.25" thickBot="1">
      <c r="A236" s="7">
        <v>235</v>
      </c>
      <c r="B236" s="13" t="s">
        <v>3321</v>
      </c>
      <c r="C236" s="8" t="s">
        <v>6</v>
      </c>
      <c r="D236" s="8" t="s">
        <v>3617</v>
      </c>
      <c r="E236" s="8" t="s">
        <v>3679</v>
      </c>
      <c r="F236" s="8" t="s">
        <v>3680</v>
      </c>
      <c r="G236" s="9" t="s">
        <v>3358</v>
      </c>
      <c r="H236" s="9" t="s">
        <v>1672</v>
      </c>
      <c r="I236" s="10" t="s">
        <v>3380</v>
      </c>
      <c r="J236" s="7">
        <v>3</v>
      </c>
      <c r="K236" s="12" t="s">
        <v>3621</v>
      </c>
      <c r="L236" s="13">
        <v>1</v>
      </c>
      <c r="M236" s="13">
        <v>2</v>
      </c>
      <c r="N236" s="13">
        <v>5</v>
      </c>
      <c r="O236" s="13" t="s">
        <v>3466</v>
      </c>
      <c r="P236" s="12" t="s">
        <v>2363</v>
      </c>
      <c r="Q236" s="14" t="s">
        <v>3674</v>
      </c>
      <c r="R236" s="13" t="s">
        <v>979</v>
      </c>
    </row>
    <row r="237" spans="1:18" ht="32.25" thickBot="1">
      <c r="A237" s="7">
        <v>236</v>
      </c>
      <c r="B237" s="13" t="s">
        <v>3321</v>
      </c>
      <c r="C237" s="8" t="s">
        <v>6</v>
      </c>
      <c r="D237" s="8" t="s">
        <v>3617</v>
      </c>
      <c r="E237" s="8" t="s">
        <v>3679</v>
      </c>
      <c r="F237" s="8" t="s">
        <v>3680</v>
      </c>
      <c r="G237" s="9" t="s">
        <v>3340</v>
      </c>
      <c r="H237" s="9" t="s">
        <v>54</v>
      </c>
      <c r="I237" s="10" t="s">
        <v>3606</v>
      </c>
      <c r="J237" s="7">
        <v>2</v>
      </c>
      <c r="K237" s="12" t="s">
        <v>38</v>
      </c>
      <c r="L237" s="13">
        <v>2</v>
      </c>
      <c r="M237" s="13">
        <v>6</v>
      </c>
      <c r="N237" s="13">
        <v>4</v>
      </c>
      <c r="O237" s="13" t="s">
        <v>477</v>
      </c>
      <c r="P237" s="12" t="s">
        <v>2363</v>
      </c>
      <c r="Q237" s="14" t="s">
        <v>3684</v>
      </c>
      <c r="R237" s="13" t="s">
        <v>979</v>
      </c>
    </row>
    <row r="238" spans="1:18" ht="32.25" thickBot="1">
      <c r="A238" s="7">
        <v>237</v>
      </c>
      <c r="B238" s="13" t="s">
        <v>3321</v>
      </c>
      <c r="C238" s="8" t="s">
        <v>6</v>
      </c>
      <c r="D238" s="8" t="s">
        <v>3617</v>
      </c>
      <c r="E238" s="8" t="s">
        <v>3679</v>
      </c>
      <c r="F238" s="8" t="s">
        <v>3680</v>
      </c>
      <c r="G238" s="9" t="s">
        <v>3340</v>
      </c>
      <c r="H238" s="9" t="s">
        <v>55</v>
      </c>
      <c r="I238" s="10" t="s">
        <v>3365</v>
      </c>
      <c r="J238" s="7">
        <v>2</v>
      </c>
      <c r="K238" s="12" t="s">
        <v>38</v>
      </c>
      <c r="L238" s="13">
        <v>2</v>
      </c>
      <c r="M238" s="13">
        <v>3</v>
      </c>
      <c r="N238" s="13">
        <v>4</v>
      </c>
      <c r="O238" s="13" t="s">
        <v>477</v>
      </c>
      <c r="P238" s="12" t="s">
        <v>2363</v>
      </c>
      <c r="Q238" s="14" t="s">
        <v>3381</v>
      </c>
      <c r="R238" s="13" t="s">
        <v>979</v>
      </c>
    </row>
    <row r="239" spans="1:18" ht="19.5" thickBot="1">
      <c r="A239" s="7">
        <v>238</v>
      </c>
      <c r="B239" s="13" t="s">
        <v>3321</v>
      </c>
      <c r="C239" s="8" t="s">
        <v>6</v>
      </c>
      <c r="D239" s="8" t="s">
        <v>3617</v>
      </c>
      <c r="E239" s="8" t="s">
        <v>3679</v>
      </c>
      <c r="F239" s="8" t="s">
        <v>3680</v>
      </c>
      <c r="G239" s="9" t="s">
        <v>3372</v>
      </c>
      <c r="H239" s="9" t="s">
        <v>1774</v>
      </c>
      <c r="I239" s="10" t="s">
        <v>3685</v>
      </c>
      <c r="J239" s="7">
        <v>3</v>
      </c>
      <c r="K239" s="12" t="s">
        <v>24</v>
      </c>
      <c r="L239" s="13">
        <v>1</v>
      </c>
      <c r="M239" s="13">
        <v>4</v>
      </c>
      <c r="N239" s="13">
        <v>6</v>
      </c>
      <c r="O239" s="13" t="s">
        <v>477</v>
      </c>
      <c r="P239" s="12" t="s">
        <v>2363</v>
      </c>
      <c r="Q239" s="14" t="s">
        <v>3678</v>
      </c>
      <c r="R239" s="13" t="s">
        <v>979</v>
      </c>
    </row>
    <row r="240" spans="1:18" ht="19.5" thickBot="1">
      <c r="A240" s="7">
        <v>239</v>
      </c>
      <c r="B240" s="13" t="s">
        <v>3321</v>
      </c>
      <c r="C240" s="8" t="s">
        <v>6</v>
      </c>
      <c r="D240" s="8" t="s">
        <v>3617</v>
      </c>
      <c r="E240" s="8" t="s">
        <v>3679</v>
      </c>
      <c r="F240" s="8" t="s">
        <v>3680</v>
      </c>
      <c r="G240" s="9" t="s">
        <v>3623</v>
      </c>
      <c r="H240" s="9" t="s">
        <v>1774</v>
      </c>
      <c r="I240" s="10" t="s">
        <v>3686</v>
      </c>
      <c r="J240" s="7">
        <v>3</v>
      </c>
      <c r="K240" s="12" t="s">
        <v>24</v>
      </c>
      <c r="L240" s="13">
        <v>1</v>
      </c>
      <c r="M240" s="13">
        <v>5</v>
      </c>
      <c r="N240" s="13">
        <v>5</v>
      </c>
      <c r="O240" s="13" t="s">
        <v>477</v>
      </c>
      <c r="P240" s="12" t="s">
        <v>2363</v>
      </c>
      <c r="Q240" s="14" t="s">
        <v>3687</v>
      </c>
      <c r="R240" s="13" t="s">
        <v>979</v>
      </c>
    </row>
    <row r="241" spans="1:18" ht="32.25" thickBot="1">
      <c r="A241" s="7">
        <v>240</v>
      </c>
      <c r="B241" s="13" t="s">
        <v>3321</v>
      </c>
      <c r="C241" s="8" t="s">
        <v>6</v>
      </c>
      <c r="D241" s="8" t="s">
        <v>3617</v>
      </c>
      <c r="E241" s="8" t="s">
        <v>3688</v>
      </c>
      <c r="F241" s="8" t="s">
        <v>3689</v>
      </c>
      <c r="G241" s="9" t="s">
        <v>3358</v>
      </c>
      <c r="H241" s="9" t="s">
        <v>3391</v>
      </c>
      <c r="I241" s="10" t="s">
        <v>3392</v>
      </c>
      <c r="J241" s="7">
        <v>3</v>
      </c>
      <c r="K241" s="12" t="s">
        <v>3621</v>
      </c>
      <c r="L241" s="13">
        <v>1</v>
      </c>
      <c r="M241" s="13">
        <v>6</v>
      </c>
      <c r="N241" s="13">
        <v>5</v>
      </c>
      <c r="O241" s="13" t="s">
        <v>3466</v>
      </c>
      <c r="P241" s="12" t="s">
        <v>3328</v>
      </c>
      <c r="Q241" s="14" t="s">
        <v>3409</v>
      </c>
      <c r="R241" s="13" t="s">
        <v>979</v>
      </c>
    </row>
    <row r="242" spans="1:18" ht="32.25" thickBot="1">
      <c r="A242" s="7">
        <v>241</v>
      </c>
      <c r="B242" s="13" t="s">
        <v>3321</v>
      </c>
      <c r="C242" s="8" t="s">
        <v>6</v>
      </c>
      <c r="D242" s="8" t="s">
        <v>3617</v>
      </c>
      <c r="E242" s="8" t="s">
        <v>3688</v>
      </c>
      <c r="F242" s="8" t="s">
        <v>3689</v>
      </c>
      <c r="G242" s="9" t="s">
        <v>3358</v>
      </c>
      <c r="H242" s="9" t="s">
        <v>3326</v>
      </c>
      <c r="I242" s="10" t="s">
        <v>3690</v>
      </c>
      <c r="J242" s="7">
        <v>3</v>
      </c>
      <c r="K242" s="12" t="s">
        <v>3621</v>
      </c>
      <c r="L242" s="13">
        <v>1</v>
      </c>
      <c r="M242" s="13">
        <v>7</v>
      </c>
      <c r="N242" s="13">
        <v>5</v>
      </c>
      <c r="O242" s="13" t="s">
        <v>3466</v>
      </c>
      <c r="P242" s="12" t="s">
        <v>3328</v>
      </c>
      <c r="Q242" s="14" t="s">
        <v>3409</v>
      </c>
      <c r="R242" s="13" t="s">
        <v>979</v>
      </c>
    </row>
    <row r="243" spans="1:18" ht="32.25" thickBot="1">
      <c r="A243" s="7">
        <v>242</v>
      </c>
      <c r="B243" s="13" t="s">
        <v>3321</v>
      </c>
      <c r="C243" s="8" t="s">
        <v>6</v>
      </c>
      <c r="D243" s="8" t="s">
        <v>3617</v>
      </c>
      <c r="E243" s="8" t="s">
        <v>3688</v>
      </c>
      <c r="F243" s="8" t="s">
        <v>3689</v>
      </c>
      <c r="G243" s="9" t="s">
        <v>3358</v>
      </c>
      <c r="H243" s="9" t="s">
        <v>3410</v>
      </c>
      <c r="I243" s="10" t="s">
        <v>3691</v>
      </c>
      <c r="J243" s="7">
        <v>3</v>
      </c>
      <c r="K243" s="12" t="s">
        <v>3621</v>
      </c>
      <c r="L243" s="13">
        <v>1</v>
      </c>
      <c r="M243" s="13">
        <v>8</v>
      </c>
      <c r="N243" s="13">
        <v>5</v>
      </c>
      <c r="O243" s="13" t="s">
        <v>3466</v>
      </c>
      <c r="P243" s="12" t="s">
        <v>2363</v>
      </c>
      <c r="Q243" s="14" t="s">
        <v>3682</v>
      </c>
      <c r="R243" s="13" t="s">
        <v>979</v>
      </c>
    </row>
    <row r="244" spans="1:18" ht="32.25" thickBot="1">
      <c r="A244" s="7">
        <v>243</v>
      </c>
      <c r="B244" s="13" t="s">
        <v>3321</v>
      </c>
      <c r="C244" s="8" t="s">
        <v>6</v>
      </c>
      <c r="D244" s="8" t="s">
        <v>3617</v>
      </c>
      <c r="E244" s="8" t="s">
        <v>3688</v>
      </c>
      <c r="F244" s="8" t="s">
        <v>3689</v>
      </c>
      <c r="G244" s="9" t="s">
        <v>3358</v>
      </c>
      <c r="H244" s="9" t="s">
        <v>1672</v>
      </c>
      <c r="I244" s="10" t="s">
        <v>3490</v>
      </c>
      <c r="J244" s="7">
        <v>3</v>
      </c>
      <c r="K244" s="12" t="s">
        <v>3621</v>
      </c>
      <c r="L244" s="13">
        <v>1</v>
      </c>
      <c r="M244" s="13">
        <v>5</v>
      </c>
      <c r="N244" s="13">
        <v>5</v>
      </c>
      <c r="O244" s="13" t="s">
        <v>3466</v>
      </c>
      <c r="P244" s="12" t="s">
        <v>2363</v>
      </c>
      <c r="Q244" s="14" t="s">
        <v>3674</v>
      </c>
      <c r="R244" s="13" t="s">
        <v>979</v>
      </c>
    </row>
    <row r="245" spans="1:18" ht="32.25" thickBot="1">
      <c r="A245" s="7">
        <v>244</v>
      </c>
      <c r="B245" s="13" t="s">
        <v>3321</v>
      </c>
      <c r="C245" s="8" t="s">
        <v>6</v>
      </c>
      <c r="D245" s="8" t="s">
        <v>3617</v>
      </c>
      <c r="E245" s="8" t="s">
        <v>3688</v>
      </c>
      <c r="F245" s="8" t="s">
        <v>3689</v>
      </c>
      <c r="G245" s="9" t="s">
        <v>3340</v>
      </c>
      <c r="H245" s="9" t="s">
        <v>54</v>
      </c>
      <c r="I245" s="10" t="s">
        <v>3606</v>
      </c>
      <c r="J245" s="7">
        <v>2</v>
      </c>
      <c r="K245" s="12" t="s">
        <v>38</v>
      </c>
      <c r="L245" s="13">
        <v>5</v>
      </c>
      <c r="M245" s="13">
        <v>1</v>
      </c>
      <c r="N245" s="13">
        <v>10</v>
      </c>
      <c r="O245" s="13" t="s">
        <v>477</v>
      </c>
      <c r="P245" s="12" t="s">
        <v>2363</v>
      </c>
      <c r="Q245" s="14" t="s">
        <v>3684</v>
      </c>
      <c r="R245" s="13" t="s">
        <v>979</v>
      </c>
    </row>
    <row r="246" spans="1:18" ht="32.25" thickBot="1">
      <c r="A246" s="7">
        <v>245</v>
      </c>
      <c r="B246" s="13" t="s">
        <v>3321</v>
      </c>
      <c r="C246" s="8" t="s">
        <v>6</v>
      </c>
      <c r="D246" s="8" t="s">
        <v>3617</v>
      </c>
      <c r="E246" s="8" t="s">
        <v>3688</v>
      </c>
      <c r="F246" s="8" t="s">
        <v>3689</v>
      </c>
      <c r="G246" s="9" t="s">
        <v>3340</v>
      </c>
      <c r="H246" s="9" t="s">
        <v>55</v>
      </c>
      <c r="I246" s="10" t="s">
        <v>3498</v>
      </c>
      <c r="J246" s="7">
        <v>2</v>
      </c>
      <c r="K246" s="12" t="s">
        <v>38</v>
      </c>
      <c r="L246" s="13">
        <v>5</v>
      </c>
      <c r="M246" s="13">
        <v>2</v>
      </c>
      <c r="N246" s="13">
        <v>10</v>
      </c>
      <c r="O246" s="13" t="s">
        <v>477</v>
      </c>
      <c r="P246" s="12" t="s">
        <v>2363</v>
      </c>
      <c r="Q246" s="14" t="s">
        <v>3381</v>
      </c>
      <c r="R246" s="13" t="s">
        <v>979</v>
      </c>
    </row>
    <row r="247" spans="1:18" ht="19.5" thickBot="1">
      <c r="A247" s="7">
        <v>246</v>
      </c>
      <c r="B247" s="13" t="s">
        <v>3321</v>
      </c>
      <c r="C247" s="8" t="s">
        <v>6</v>
      </c>
      <c r="D247" s="8" t="s">
        <v>3617</v>
      </c>
      <c r="E247" s="8" t="s">
        <v>3688</v>
      </c>
      <c r="F247" s="8" t="s">
        <v>3689</v>
      </c>
      <c r="G247" s="9" t="s">
        <v>3369</v>
      </c>
      <c r="H247" s="9" t="s">
        <v>56</v>
      </c>
      <c r="I247" s="10" t="s">
        <v>3692</v>
      </c>
      <c r="J247" s="7">
        <v>2</v>
      </c>
      <c r="K247" s="12" t="s">
        <v>24</v>
      </c>
      <c r="L247" s="13">
        <v>1</v>
      </c>
      <c r="M247" s="13">
        <v>4</v>
      </c>
      <c r="N247" s="13">
        <v>5</v>
      </c>
      <c r="O247" s="13" t="s">
        <v>477</v>
      </c>
      <c r="P247" s="12" t="s">
        <v>2363</v>
      </c>
      <c r="Q247" s="14" t="s">
        <v>3403</v>
      </c>
      <c r="R247" s="13" t="s">
        <v>979</v>
      </c>
    </row>
    <row r="248" spans="1:18" ht="19.5" thickBot="1">
      <c r="A248" s="7">
        <v>247</v>
      </c>
      <c r="B248" s="13" t="s">
        <v>3321</v>
      </c>
      <c r="C248" s="8" t="s">
        <v>6</v>
      </c>
      <c r="D248" s="8" t="s">
        <v>3617</v>
      </c>
      <c r="E248" s="8" t="s">
        <v>3688</v>
      </c>
      <c r="F248" s="8" t="s">
        <v>3689</v>
      </c>
      <c r="G248" s="9" t="s">
        <v>3369</v>
      </c>
      <c r="H248" s="9" t="s">
        <v>58</v>
      </c>
      <c r="I248" s="10" t="s">
        <v>3693</v>
      </c>
      <c r="J248" s="7">
        <v>2</v>
      </c>
      <c r="K248" s="12" t="s">
        <v>24</v>
      </c>
      <c r="L248" s="13">
        <v>1</v>
      </c>
      <c r="M248" s="13">
        <v>3</v>
      </c>
      <c r="N248" s="13">
        <v>5</v>
      </c>
      <c r="O248" s="13" t="s">
        <v>477</v>
      </c>
      <c r="P248" s="12" t="s">
        <v>2363</v>
      </c>
      <c r="Q248" s="14" t="s">
        <v>3405</v>
      </c>
      <c r="R248" s="13" t="s">
        <v>979</v>
      </c>
    </row>
    <row r="249" spans="1:18" ht="32.25" thickBot="1">
      <c r="A249" s="7">
        <v>248</v>
      </c>
      <c r="B249" s="13" t="s">
        <v>3321</v>
      </c>
      <c r="C249" s="8" t="s">
        <v>6</v>
      </c>
      <c r="D249" s="8" t="s">
        <v>3617</v>
      </c>
      <c r="E249" s="8" t="s">
        <v>3694</v>
      </c>
      <c r="F249" s="8" t="s">
        <v>3695</v>
      </c>
      <c r="G249" s="9" t="s">
        <v>3482</v>
      </c>
      <c r="H249" s="9" t="s">
        <v>3332</v>
      </c>
      <c r="I249" s="10" t="s">
        <v>3696</v>
      </c>
      <c r="J249" s="7">
        <v>3</v>
      </c>
      <c r="K249" s="12" t="s">
        <v>3621</v>
      </c>
      <c r="L249" s="13">
        <v>1</v>
      </c>
      <c r="M249" s="13">
        <v>2</v>
      </c>
      <c r="N249" s="13">
        <v>10</v>
      </c>
      <c r="O249" s="13" t="s">
        <v>3466</v>
      </c>
      <c r="P249" s="12" t="s">
        <v>3328</v>
      </c>
      <c r="Q249" s="14" t="s">
        <v>3409</v>
      </c>
      <c r="R249" s="13" t="s">
        <v>979</v>
      </c>
    </row>
    <row r="250" spans="1:18" ht="32.25" thickBot="1">
      <c r="A250" s="7">
        <v>249</v>
      </c>
      <c r="B250" s="13" t="s">
        <v>3321</v>
      </c>
      <c r="C250" s="8" t="s">
        <v>6</v>
      </c>
      <c r="D250" s="8" t="s">
        <v>3617</v>
      </c>
      <c r="E250" s="8" t="s">
        <v>3694</v>
      </c>
      <c r="F250" s="8" t="s">
        <v>3695</v>
      </c>
      <c r="G250" s="9" t="s">
        <v>3468</v>
      </c>
      <c r="H250" s="9" t="s">
        <v>3364</v>
      </c>
      <c r="I250" s="10" t="s">
        <v>3697</v>
      </c>
      <c r="J250" s="7">
        <v>2</v>
      </c>
      <c r="K250" s="12" t="s">
        <v>258</v>
      </c>
      <c r="L250" s="13">
        <v>1</v>
      </c>
      <c r="M250" s="13">
        <v>7</v>
      </c>
      <c r="N250" s="13">
        <v>2</v>
      </c>
      <c r="O250" s="13" t="s">
        <v>477</v>
      </c>
      <c r="P250" s="12" t="s">
        <v>2363</v>
      </c>
      <c r="Q250" s="14" t="s">
        <v>3698</v>
      </c>
      <c r="R250" s="13" t="s">
        <v>979</v>
      </c>
    </row>
    <row r="251" spans="1:18" ht="32.25" thickBot="1">
      <c r="A251" s="7">
        <v>250</v>
      </c>
      <c r="B251" s="13" t="s">
        <v>3321</v>
      </c>
      <c r="C251" s="8" t="s">
        <v>6</v>
      </c>
      <c r="D251" s="8" t="s">
        <v>3617</v>
      </c>
      <c r="E251" s="8" t="s">
        <v>3694</v>
      </c>
      <c r="F251" s="8" t="s">
        <v>3695</v>
      </c>
      <c r="G251" s="9" t="s">
        <v>3340</v>
      </c>
      <c r="H251" s="9" t="s">
        <v>55</v>
      </c>
      <c r="I251" s="10" t="s">
        <v>3699</v>
      </c>
      <c r="J251" s="7">
        <v>2</v>
      </c>
      <c r="K251" s="12" t="s">
        <v>38</v>
      </c>
      <c r="L251" s="13">
        <v>1</v>
      </c>
      <c r="M251" s="13">
        <v>3</v>
      </c>
      <c r="N251" s="13">
        <v>3</v>
      </c>
      <c r="O251" s="13" t="s">
        <v>477</v>
      </c>
      <c r="P251" s="12" t="s">
        <v>2363</v>
      </c>
      <c r="Q251" s="14" t="s">
        <v>3684</v>
      </c>
      <c r="R251" s="13" t="s">
        <v>979</v>
      </c>
    </row>
    <row r="252" spans="1:18" ht="32.25" thickBot="1">
      <c r="A252" s="7">
        <v>251</v>
      </c>
      <c r="B252" s="13" t="s">
        <v>3321</v>
      </c>
      <c r="C252" s="8" t="s">
        <v>6</v>
      </c>
      <c r="D252" s="8" t="s">
        <v>3617</v>
      </c>
      <c r="E252" s="8" t="s">
        <v>3694</v>
      </c>
      <c r="F252" s="8" t="s">
        <v>3695</v>
      </c>
      <c r="G252" s="9" t="s">
        <v>3340</v>
      </c>
      <c r="H252" s="9" t="s">
        <v>55</v>
      </c>
      <c r="I252" s="10" t="s">
        <v>3498</v>
      </c>
      <c r="J252" s="7">
        <v>2</v>
      </c>
      <c r="K252" s="12" t="s">
        <v>38</v>
      </c>
      <c r="L252" s="13">
        <v>1</v>
      </c>
      <c r="M252" s="13">
        <v>4</v>
      </c>
      <c r="N252" s="13">
        <v>3</v>
      </c>
      <c r="O252" s="13" t="s">
        <v>477</v>
      </c>
      <c r="P252" s="12" t="s">
        <v>2363</v>
      </c>
      <c r="Q252" s="14" t="s">
        <v>3381</v>
      </c>
      <c r="R252" s="13" t="s">
        <v>979</v>
      </c>
    </row>
    <row r="253" spans="1:18" ht="19.5" thickBot="1">
      <c r="A253" s="7">
        <v>252</v>
      </c>
      <c r="B253" s="13" t="s">
        <v>3321</v>
      </c>
      <c r="C253" s="8" t="s">
        <v>6</v>
      </c>
      <c r="D253" s="8" t="s">
        <v>3617</v>
      </c>
      <c r="E253" s="8" t="s">
        <v>3694</v>
      </c>
      <c r="F253" s="8" t="s">
        <v>3695</v>
      </c>
      <c r="G253" s="9" t="s">
        <v>3347</v>
      </c>
      <c r="H253" s="9" t="s">
        <v>59</v>
      </c>
      <c r="I253" s="10" t="s">
        <v>3700</v>
      </c>
      <c r="J253" s="7">
        <v>3</v>
      </c>
      <c r="K253" s="12" t="s">
        <v>3349</v>
      </c>
      <c r="L253" s="13">
        <v>1</v>
      </c>
      <c r="M253" s="13">
        <v>5</v>
      </c>
      <c r="N253" s="13">
        <v>3</v>
      </c>
      <c r="O253" s="13" t="s">
        <v>477</v>
      </c>
      <c r="P253" s="12" t="s">
        <v>2363</v>
      </c>
      <c r="Q253" s="14" t="s">
        <v>3571</v>
      </c>
      <c r="R253" s="13" t="s">
        <v>979</v>
      </c>
    </row>
    <row r="254" spans="1:18" ht="32.25" thickBot="1">
      <c r="A254" s="7">
        <v>253</v>
      </c>
      <c r="B254" s="13" t="s">
        <v>3321</v>
      </c>
      <c r="C254" s="8" t="s">
        <v>6</v>
      </c>
      <c r="D254" s="8" t="s">
        <v>3617</v>
      </c>
      <c r="E254" s="8" t="s">
        <v>3694</v>
      </c>
      <c r="F254" s="8" t="s">
        <v>3695</v>
      </c>
      <c r="G254" s="9" t="s">
        <v>3475</v>
      </c>
      <c r="H254" s="9" t="s">
        <v>307</v>
      </c>
      <c r="I254" s="10" t="s">
        <v>3701</v>
      </c>
      <c r="J254" s="7">
        <v>3</v>
      </c>
      <c r="K254" s="12" t="s">
        <v>567</v>
      </c>
      <c r="L254" s="13">
        <v>1</v>
      </c>
      <c r="M254" s="13">
        <v>6</v>
      </c>
      <c r="N254" s="13">
        <v>5</v>
      </c>
      <c r="O254" s="13" t="s">
        <v>3640</v>
      </c>
      <c r="P254" s="12" t="s">
        <v>2363</v>
      </c>
      <c r="Q254" s="14" t="s">
        <v>3641</v>
      </c>
      <c r="R254" s="13" t="s">
        <v>979</v>
      </c>
    </row>
    <row r="255" spans="1:18" ht="19.5" thickBot="1">
      <c r="A255" s="7">
        <v>254</v>
      </c>
      <c r="B255" s="13" t="s">
        <v>3321</v>
      </c>
      <c r="C255" s="8" t="s">
        <v>6</v>
      </c>
      <c r="D255" s="8" t="s">
        <v>3617</v>
      </c>
      <c r="E255" s="8" t="s">
        <v>3694</v>
      </c>
      <c r="F255" s="8" t="s">
        <v>3695</v>
      </c>
      <c r="G255" s="9" t="s">
        <v>3369</v>
      </c>
      <c r="H255" s="9" t="s">
        <v>58</v>
      </c>
      <c r="I255" s="10" t="s">
        <v>3702</v>
      </c>
      <c r="J255" s="7">
        <v>3</v>
      </c>
      <c r="K255" s="12" t="s">
        <v>24</v>
      </c>
      <c r="L255" s="13">
        <v>5</v>
      </c>
      <c r="M255" s="13">
        <v>1</v>
      </c>
      <c r="N255" s="13">
        <v>10</v>
      </c>
      <c r="O255" s="13" t="s">
        <v>477</v>
      </c>
      <c r="P255" s="12" t="s">
        <v>2363</v>
      </c>
      <c r="Q255" s="14" t="s">
        <v>3344</v>
      </c>
      <c r="R255" s="13" t="s">
        <v>979</v>
      </c>
    </row>
    <row r="256" spans="1:18" ht="32.25" thickBot="1">
      <c r="A256" s="7">
        <v>255</v>
      </c>
      <c r="B256" s="13" t="s">
        <v>3321</v>
      </c>
      <c r="C256" s="8" t="s">
        <v>6</v>
      </c>
      <c r="D256" s="8" t="s">
        <v>3617</v>
      </c>
      <c r="E256" s="8" t="s">
        <v>474</v>
      </c>
      <c r="F256" s="8" t="s">
        <v>3703</v>
      </c>
      <c r="G256" s="9" t="s">
        <v>3482</v>
      </c>
      <c r="H256" s="9" t="s">
        <v>3704</v>
      </c>
      <c r="I256" s="10" t="s">
        <v>3705</v>
      </c>
      <c r="J256" s="7">
        <v>3</v>
      </c>
      <c r="K256" s="12" t="s">
        <v>3621</v>
      </c>
      <c r="L256" s="13">
        <v>1</v>
      </c>
      <c r="M256" s="13">
        <v>10</v>
      </c>
      <c r="N256" s="13">
        <v>5</v>
      </c>
      <c r="O256" s="13" t="s">
        <v>3466</v>
      </c>
      <c r="P256" s="12" t="s">
        <v>2363</v>
      </c>
      <c r="Q256" s="288" t="s">
        <v>3409</v>
      </c>
      <c r="R256" s="13" t="s">
        <v>979</v>
      </c>
    </row>
    <row r="257" spans="1:18" ht="32.25" thickBot="1">
      <c r="A257" s="7">
        <v>256</v>
      </c>
      <c r="B257" s="13" t="s">
        <v>3321</v>
      </c>
      <c r="C257" s="8" t="s">
        <v>6</v>
      </c>
      <c r="D257" s="8" t="s">
        <v>3617</v>
      </c>
      <c r="E257" s="8" t="s">
        <v>474</v>
      </c>
      <c r="F257" s="8" t="s">
        <v>3703</v>
      </c>
      <c r="G257" s="9" t="s">
        <v>3482</v>
      </c>
      <c r="H257" s="9" t="s">
        <v>3332</v>
      </c>
      <c r="I257" s="10" t="s">
        <v>690</v>
      </c>
      <c r="J257" s="7">
        <v>3</v>
      </c>
      <c r="K257" s="12" t="s">
        <v>3621</v>
      </c>
      <c r="L257" s="13">
        <v>1</v>
      </c>
      <c r="M257" s="13">
        <v>9</v>
      </c>
      <c r="N257" s="13">
        <v>5</v>
      </c>
      <c r="O257" s="13" t="s">
        <v>3466</v>
      </c>
      <c r="P257" s="12" t="s">
        <v>2363</v>
      </c>
      <c r="Q257" s="288" t="s">
        <v>3409</v>
      </c>
      <c r="R257" s="13" t="s">
        <v>979</v>
      </c>
    </row>
    <row r="258" spans="1:18" ht="32.25" thickBot="1">
      <c r="A258" s="7">
        <v>257</v>
      </c>
      <c r="B258" s="13" t="s">
        <v>3321</v>
      </c>
      <c r="C258" s="8" t="s">
        <v>6</v>
      </c>
      <c r="D258" s="8" t="s">
        <v>3617</v>
      </c>
      <c r="E258" s="8" t="s">
        <v>474</v>
      </c>
      <c r="F258" s="8" t="s">
        <v>3703</v>
      </c>
      <c r="G258" s="9" t="s">
        <v>3358</v>
      </c>
      <c r="H258" s="9" t="s">
        <v>3326</v>
      </c>
      <c r="I258" s="10" t="s">
        <v>3706</v>
      </c>
      <c r="J258" s="7">
        <v>3</v>
      </c>
      <c r="K258" s="12" t="s">
        <v>3621</v>
      </c>
      <c r="L258" s="13">
        <v>1</v>
      </c>
      <c r="M258" s="13">
        <v>2</v>
      </c>
      <c r="N258" s="13">
        <v>5</v>
      </c>
      <c r="O258" s="13" t="s">
        <v>3466</v>
      </c>
      <c r="P258" s="12" t="s">
        <v>3328</v>
      </c>
      <c r="Q258" s="288" t="s">
        <v>3409</v>
      </c>
      <c r="R258" s="13" t="s">
        <v>979</v>
      </c>
    </row>
    <row r="259" spans="1:18" ht="32.25" thickBot="1">
      <c r="A259" s="7">
        <v>258</v>
      </c>
      <c r="B259" s="13" t="s">
        <v>3321</v>
      </c>
      <c r="C259" s="8" t="s">
        <v>6</v>
      </c>
      <c r="D259" s="8" t="s">
        <v>3617</v>
      </c>
      <c r="E259" s="8" t="s">
        <v>474</v>
      </c>
      <c r="F259" s="8" t="s">
        <v>3703</v>
      </c>
      <c r="G259" s="9" t="s">
        <v>3358</v>
      </c>
      <c r="H259" s="9" t="s">
        <v>1672</v>
      </c>
      <c r="I259" s="10" t="s">
        <v>2454</v>
      </c>
      <c r="J259" s="7">
        <v>3</v>
      </c>
      <c r="K259" s="12" t="s">
        <v>3621</v>
      </c>
      <c r="L259" s="13">
        <v>1</v>
      </c>
      <c r="M259" s="13">
        <v>4</v>
      </c>
      <c r="N259" s="13">
        <v>5</v>
      </c>
      <c r="O259" s="13" t="s">
        <v>3466</v>
      </c>
      <c r="P259" s="12" t="s">
        <v>2363</v>
      </c>
      <c r="Q259" s="14" t="s">
        <v>3707</v>
      </c>
      <c r="R259" s="13" t="s">
        <v>979</v>
      </c>
    </row>
    <row r="260" spans="1:18" ht="32.25" thickBot="1">
      <c r="A260" s="7">
        <v>259</v>
      </c>
      <c r="B260" s="13" t="s">
        <v>3321</v>
      </c>
      <c r="C260" s="8" t="s">
        <v>6</v>
      </c>
      <c r="D260" s="8" t="s">
        <v>3617</v>
      </c>
      <c r="E260" s="8" t="s">
        <v>474</v>
      </c>
      <c r="F260" s="8" t="s">
        <v>3703</v>
      </c>
      <c r="G260" s="9" t="s">
        <v>3340</v>
      </c>
      <c r="H260" s="9" t="s">
        <v>54</v>
      </c>
      <c r="I260" s="10" t="s">
        <v>3708</v>
      </c>
      <c r="J260" s="7">
        <v>2</v>
      </c>
      <c r="K260" s="12" t="s">
        <v>38</v>
      </c>
      <c r="L260" s="13">
        <v>4</v>
      </c>
      <c r="M260" s="13">
        <v>5</v>
      </c>
      <c r="N260" s="13">
        <v>8</v>
      </c>
      <c r="O260" s="13" t="s">
        <v>477</v>
      </c>
      <c r="P260" s="12" t="s">
        <v>2363</v>
      </c>
      <c r="Q260" s="14" t="s">
        <v>3709</v>
      </c>
      <c r="R260" s="13" t="s">
        <v>979</v>
      </c>
    </row>
    <row r="261" spans="1:18" ht="32.25" thickBot="1">
      <c r="A261" s="7">
        <v>260</v>
      </c>
      <c r="B261" s="13" t="s">
        <v>3321</v>
      </c>
      <c r="C261" s="8" t="s">
        <v>6</v>
      </c>
      <c r="D261" s="8" t="s">
        <v>3617</v>
      </c>
      <c r="E261" s="8" t="s">
        <v>474</v>
      </c>
      <c r="F261" s="8" t="s">
        <v>3703</v>
      </c>
      <c r="G261" s="9" t="s">
        <v>3710</v>
      </c>
      <c r="H261" s="9" t="s">
        <v>59</v>
      </c>
      <c r="I261" s="10" t="s">
        <v>3711</v>
      </c>
      <c r="J261" s="7">
        <v>3</v>
      </c>
      <c r="K261" s="12" t="s">
        <v>258</v>
      </c>
      <c r="L261" s="13">
        <v>2</v>
      </c>
      <c r="M261" s="13">
        <v>6</v>
      </c>
      <c r="N261" s="13">
        <v>4</v>
      </c>
      <c r="O261" s="13" t="s">
        <v>477</v>
      </c>
      <c r="P261" s="12" t="s">
        <v>2363</v>
      </c>
      <c r="Q261" s="14" t="s">
        <v>3712</v>
      </c>
      <c r="R261" s="13" t="s">
        <v>979</v>
      </c>
    </row>
    <row r="262" spans="1:18" ht="32.25" thickBot="1">
      <c r="A262" s="7">
        <v>261</v>
      </c>
      <c r="B262" s="13" t="s">
        <v>3321</v>
      </c>
      <c r="C262" s="8" t="s">
        <v>6</v>
      </c>
      <c r="D262" s="8" t="s">
        <v>3617</v>
      </c>
      <c r="E262" s="8" t="s">
        <v>474</v>
      </c>
      <c r="F262" s="8" t="s">
        <v>3703</v>
      </c>
      <c r="G262" s="9" t="s">
        <v>3340</v>
      </c>
      <c r="H262" s="9" t="s">
        <v>59</v>
      </c>
      <c r="I262" s="10" t="s">
        <v>3713</v>
      </c>
      <c r="J262" s="7">
        <v>2</v>
      </c>
      <c r="K262" s="12" t="s">
        <v>38</v>
      </c>
      <c r="L262" s="13">
        <v>2</v>
      </c>
      <c r="M262" s="13">
        <v>3</v>
      </c>
      <c r="N262" s="13">
        <v>4</v>
      </c>
      <c r="O262" s="13" t="s">
        <v>477</v>
      </c>
      <c r="P262" s="12" t="s">
        <v>2363</v>
      </c>
      <c r="Q262" s="14" t="s">
        <v>3381</v>
      </c>
      <c r="R262" s="13" t="s">
        <v>979</v>
      </c>
    </row>
    <row r="263" spans="1:18" ht="32.25" thickBot="1">
      <c r="A263" s="7">
        <v>262</v>
      </c>
      <c r="B263" s="13" t="s">
        <v>3321</v>
      </c>
      <c r="C263" s="8" t="s">
        <v>6</v>
      </c>
      <c r="D263" s="8" t="s">
        <v>3617</v>
      </c>
      <c r="E263" s="8" t="s">
        <v>474</v>
      </c>
      <c r="F263" s="8" t="s">
        <v>3703</v>
      </c>
      <c r="G263" s="9" t="s">
        <v>3526</v>
      </c>
      <c r="H263" s="9" t="s">
        <v>3410</v>
      </c>
      <c r="I263" s="10" t="s">
        <v>3714</v>
      </c>
      <c r="J263" s="7">
        <v>3</v>
      </c>
      <c r="K263" s="12" t="s">
        <v>3621</v>
      </c>
      <c r="L263" s="13">
        <v>2</v>
      </c>
      <c r="M263" s="13">
        <v>1</v>
      </c>
      <c r="N263" s="13">
        <v>4</v>
      </c>
      <c r="O263" s="13" t="s">
        <v>3466</v>
      </c>
      <c r="P263" s="12" t="s">
        <v>3328</v>
      </c>
      <c r="Q263" s="288" t="s">
        <v>3409</v>
      </c>
      <c r="R263" s="13" t="s">
        <v>979</v>
      </c>
    </row>
    <row r="264" spans="1:18" ht="48" thickBot="1">
      <c r="A264" s="7">
        <v>263</v>
      </c>
      <c r="B264" s="13" t="s">
        <v>3321</v>
      </c>
      <c r="C264" s="8" t="s">
        <v>6</v>
      </c>
      <c r="D264" s="8" t="s">
        <v>3617</v>
      </c>
      <c r="E264" s="8" t="s">
        <v>474</v>
      </c>
      <c r="F264" s="8" t="s">
        <v>3703</v>
      </c>
      <c r="G264" s="9" t="s">
        <v>25</v>
      </c>
      <c r="H264" s="9" t="s">
        <v>3352</v>
      </c>
      <c r="I264" s="10" t="s">
        <v>3517</v>
      </c>
      <c r="J264" s="7">
        <v>3</v>
      </c>
      <c r="K264" s="12" t="s">
        <v>3518</v>
      </c>
      <c r="L264" s="13">
        <v>1</v>
      </c>
      <c r="M264" s="13">
        <v>7</v>
      </c>
      <c r="N264" s="13">
        <v>5</v>
      </c>
      <c r="O264" s="13" t="s">
        <v>1661</v>
      </c>
      <c r="P264" s="12" t="s">
        <v>2363</v>
      </c>
      <c r="Q264" s="14" t="s">
        <v>3715</v>
      </c>
      <c r="R264" s="13" t="s">
        <v>979</v>
      </c>
    </row>
    <row r="265" spans="1:18" ht="48" thickBot="1">
      <c r="A265" s="7">
        <v>264</v>
      </c>
      <c r="B265" s="13" t="s">
        <v>3321</v>
      </c>
      <c r="C265" s="8" t="s">
        <v>6</v>
      </c>
      <c r="D265" s="8" t="s">
        <v>3617</v>
      </c>
      <c r="E265" s="8" t="s">
        <v>474</v>
      </c>
      <c r="F265" s="8" t="s">
        <v>3703</v>
      </c>
      <c r="G265" s="9" t="s">
        <v>25</v>
      </c>
      <c r="H265" s="9" t="s">
        <v>3352</v>
      </c>
      <c r="I265" s="10" t="s">
        <v>797</v>
      </c>
      <c r="J265" s="7">
        <v>3</v>
      </c>
      <c r="K265" s="12" t="s">
        <v>3354</v>
      </c>
      <c r="L265" s="13">
        <v>1</v>
      </c>
      <c r="M265" s="13">
        <v>8</v>
      </c>
      <c r="N265" s="13">
        <v>5</v>
      </c>
      <c r="O265" s="13" t="s">
        <v>1661</v>
      </c>
      <c r="P265" s="12" t="s">
        <v>2363</v>
      </c>
      <c r="Q265" s="14" t="s">
        <v>3519</v>
      </c>
      <c r="R265" s="13" t="s">
        <v>979</v>
      </c>
    </row>
    <row r="266" spans="1:18" ht="32.25" thickBot="1">
      <c r="A266" s="7">
        <v>265</v>
      </c>
      <c r="B266" s="13" t="s">
        <v>3321</v>
      </c>
      <c r="C266" s="8" t="s">
        <v>6</v>
      </c>
      <c r="D266" s="8" t="s">
        <v>3617</v>
      </c>
      <c r="E266" s="8" t="s">
        <v>3716</v>
      </c>
      <c r="F266" s="8" t="s">
        <v>3717</v>
      </c>
      <c r="G266" s="9" t="s">
        <v>3612</v>
      </c>
      <c r="H266" s="9" t="s">
        <v>3718</v>
      </c>
      <c r="I266" s="10" t="s">
        <v>3719</v>
      </c>
      <c r="J266" s="7">
        <v>3</v>
      </c>
      <c r="K266" s="12" t="s">
        <v>3621</v>
      </c>
      <c r="L266" s="13">
        <v>1</v>
      </c>
      <c r="M266" s="13">
        <v>3</v>
      </c>
      <c r="N266" s="13">
        <v>5</v>
      </c>
      <c r="O266" s="13" t="s">
        <v>3466</v>
      </c>
      <c r="P266" s="12" t="s">
        <v>3328</v>
      </c>
      <c r="Q266" s="288" t="s">
        <v>3409</v>
      </c>
      <c r="R266" s="13" t="s">
        <v>979</v>
      </c>
    </row>
    <row r="267" spans="1:18" ht="32.25" thickBot="1">
      <c r="A267" s="7">
        <v>266</v>
      </c>
      <c r="B267" s="13" t="s">
        <v>3321</v>
      </c>
      <c r="C267" s="8" t="s">
        <v>6</v>
      </c>
      <c r="D267" s="8" t="s">
        <v>3617</v>
      </c>
      <c r="E267" s="8" t="s">
        <v>3716</v>
      </c>
      <c r="F267" s="8" t="s">
        <v>3717</v>
      </c>
      <c r="G267" s="9" t="s">
        <v>3358</v>
      </c>
      <c r="H267" s="9" t="s">
        <v>3326</v>
      </c>
      <c r="I267" s="10" t="s">
        <v>3720</v>
      </c>
      <c r="J267" s="7">
        <v>3</v>
      </c>
      <c r="K267" s="12" t="s">
        <v>3621</v>
      </c>
      <c r="L267" s="13">
        <v>1</v>
      </c>
      <c r="M267" s="13">
        <v>2</v>
      </c>
      <c r="N267" s="13">
        <v>6</v>
      </c>
      <c r="O267" s="13" t="s">
        <v>3466</v>
      </c>
      <c r="P267" s="12" t="s">
        <v>3328</v>
      </c>
      <c r="Q267" s="288" t="s">
        <v>3409</v>
      </c>
      <c r="R267" s="13" t="s">
        <v>979</v>
      </c>
    </row>
    <row r="268" spans="1:18" ht="32.25" thickBot="1">
      <c r="A268" s="7">
        <v>267</v>
      </c>
      <c r="B268" s="13" t="s">
        <v>3321</v>
      </c>
      <c r="C268" s="8" t="s">
        <v>6</v>
      </c>
      <c r="D268" s="8" t="s">
        <v>3617</v>
      </c>
      <c r="E268" s="8" t="s">
        <v>3716</v>
      </c>
      <c r="F268" s="8" t="s">
        <v>3717</v>
      </c>
      <c r="G268" s="9" t="s">
        <v>3358</v>
      </c>
      <c r="H268" s="9" t="s">
        <v>1672</v>
      </c>
      <c r="I268" s="10" t="s">
        <v>3721</v>
      </c>
      <c r="J268" s="7">
        <v>3</v>
      </c>
      <c r="K268" s="12" t="s">
        <v>3621</v>
      </c>
      <c r="L268" s="13">
        <v>1</v>
      </c>
      <c r="M268" s="13">
        <v>6</v>
      </c>
      <c r="N268" s="13">
        <v>5</v>
      </c>
      <c r="O268" s="13" t="s">
        <v>3466</v>
      </c>
      <c r="P268" s="12" t="s">
        <v>2363</v>
      </c>
      <c r="Q268" s="288" t="s">
        <v>3409</v>
      </c>
      <c r="R268" s="13" t="s">
        <v>979</v>
      </c>
    </row>
    <row r="269" spans="1:18" ht="32.25" thickBot="1">
      <c r="A269" s="7">
        <v>268</v>
      </c>
      <c r="B269" s="13" t="s">
        <v>3321</v>
      </c>
      <c r="C269" s="8" t="s">
        <v>6</v>
      </c>
      <c r="D269" s="8" t="s">
        <v>3617</v>
      </c>
      <c r="E269" s="8" t="s">
        <v>3716</v>
      </c>
      <c r="F269" s="8" t="s">
        <v>3717</v>
      </c>
      <c r="G269" s="9" t="s">
        <v>3340</v>
      </c>
      <c r="H269" s="9" t="s">
        <v>54</v>
      </c>
      <c r="I269" s="10" t="s">
        <v>3699</v>
      </c>
      <c r="J269" s="7">
        <v>2</v>
      </c>
      <c r="K269" s="12" t="s">
        <v>38</v>
      </c>
      <c r="L269" s="13">
        <v>2</v>
      </c>
      <c r="M269" s="13">
        <v>4</v>
      </c>
      <c r="N269" s="13">
        <v>6</v>
      </c>
      <c r="O269" s="13" t="s">
        <v>477</v>
      </c>
      <c r="P269" s="12" t="s">
        <v>2363</v>
      </c>
      <c r="Q269" s="14" t="s">
        <v>3684</v>
      </c>
      <c r="R269" s="13" t="s">
        <v>979</v>
      </c>
    </row>
    <row r="270" spans="1:18" ht="19.5" thickBot="1">
      <c r="A270" s="7">
        <v>269</v>
      </c>
      <c r="B270" s="13" t="s">
        <v>3321</v>
      </c>
      <c r="C270" s="8" t="s">
        <v>6</v>
      </c>
      <c r="D270" s="8" t="s">
        <v>3617</v>
      </c>
      <c r="E270" s="8" t="s">
        <v>3716</v>
      </c>
      <c r="F270" s="8" t="s">
        <v>3717</v>
      </c>
      <c r="G270" s="9" t="s">
        <v>3347</v>
      </c>
      <c r="H270" s="9" t="s">
        <v>59</v>
      </c>
      <c r="I270" s="10" t="s">
        <v>3722</v>
      </c>
      <c r="J270" s="7">
        <v>3</v>
      </c>
      <c r="K270" s="12" t="s">
        <v>3349</v>
      </c>
      <c r="L270" s="13">
        <v>1</v>
      </c>
      <c r="M270" s="13">
        <v>5</v>
      </c>
      <c r="N270" s="13">
        <v>4</v>
      </c>
      <c r="O270" s="13" t="s">
        <v>477</v>
      </c>
      <c r="P270" s="12" t="s">
        <v>2363</v>
      </c>
      <c r="Q270" s="14" t="s">
        <v>3571</v>
      </c>
      <c r="R270" s="13" t="s">
        <v>979</v>
      </c>
    </row>
    <row r="271" spans="1:18" ht="19.5" thickBot="1">
      <c r="A271" s="7">
        <v>270</v>
      </c>
      <c r="B271" s="13" t="s">
        <v>3321</v>
      </c>
      <c r="C271" s="8" t="s">
        <v>6</v>
      </c>
      <c r="D271" s="8" t="s">
        <v>3617</v>
      </c>
      <c r="E271" s="8" t="s">
        <v>3716</v>
      </c>
      <c r="F271" s="8" t="s">
        <v>3717</v>
      </c>
      <c r="G271" s="9" t="s">
        <v>3369</v>
      </c>
      <c r="H271" s="9" t="s">
        <v>379</v>
      </c>
      <c r="I271" s="10" t="s">
        <v>3723</v>
      </c>
      <c r="J271" s="7">
        <v>3</v>
      </c>
      <c r="K271" s="12" t="s">
        <v>24</v>
      </c>
      <c r="L271" s="13">
        <v>2</v>
      </c>
      <c r="M271" s="13">
        <v>1</v>
      </c>
      <c r="N271" s="13">
        <v>4</v>
      </c>
      <c r="O271" s="13" t="s">
        <v>477</v>
      </c>
      <c r="P271" s="12" t="s">
        <v>2363</v>
      </c>
      <c r="Q271" s="14" t="s">
        <v>3724</v>
      </c>
      <c r="R271" s="13" t="s">
        <v>979</v>
      </c>
    </row>
    <row r="272" spans="1:18" ht="38.25" thickBot="1">
      <c r="A272" s="7">
        <v>271</v>
      </c>
      <c r="B272" s="13" t="s">
        <v>3321</v>
      </c>
      <c r="C272" s="8" t="s">
        <v>6</v>
      </c>
      <c r="D272" s="8" t="s">
        <v>3617</v>
      </c>
      <c r="E272" s="8" t="s">
        <v>3725</v>
      </c>
      <c r="F272" s="8" t="s">
        <v>3726</v>
      </c>
      <c r="G272" s="9" t="s">
        <v>3727</v>
      </c>
      <c r="H272" s="9" t="s">
        <v>3326</v>
      </c>
      <c r="I272" s="10" t="s">
        <v>3728</v>
      </c>
      <c r="J272" s="7">
        <v>3</v>
      </c>
      <c r="K272" s="12" t="s">
        <v>3621</v>
      </c>
      <c r="L272" s="13">
        <v>1</v>
      </c>
      <c r="M272" s="13">
        <v>7</v>
      </c>
      <c r="N272" s="13">
        <v>5</v>
      </c>
      <c r="O272" s="13" t="s">
        <v>3466</v>
      </c>
      <c r="P272" s="12" t="s">
        <v>3328</v>
      </c>
      <c r="Q272" s="288" t="s">
        <v>3409</v>
      </c>
      <c r="R272" s="13" t="s">
        <v>979</v>
      </c>
    </row>
    <row r="273" spans="1:18" ht="38.25" thickBot="1">
      <c r="A273" s="7">
        <v>272</v>
      </c>
      <c r="B273" s="13" t="s">
        <v>3321</v>
      </c>
      <c r="C273" s="8" t="s">
        <v>6</v>
      </c>
      <c r="D273" s="8" t="s">
        <v>3617</v>
      </c>
      <c r="E273" s="8" t="s">
        <v>3725</v>
      </c>
      <c r="F273" s="8" t="s">
        <v>3726</v>
      </c>
      <c r="G273" s="9" t="s">
        <v>3727</v>
      </c>
      <c r="H273" s="9" t="s">
        <v>3326</v>
      </c>
      <c r="I273" s="10" t="s">
        <v>3729</v>
      </c>
      <c r="J273" s="7">
        <v>3</v>
      </c>
      <c r="K273" s="12" t="s">
        <v>3621</v>
      </c>
      <c r="L273" s="13">
        <v>1</v>
      </c>
      <c r="M273" s="13">
        <v>6</v>
      </c>
      <c r="N273" s="13">
        <v>5</v>
      </c>
      <c r="O273" s="13" t="s">
        <v>3466</v>
      </c>
      <c r="P273" s="12" t="s">
        <v>3328</v>
      </c>
      <c r="Q273" s="288" t="s">
        <v>3409</v>
      </c>
      <c r="R273" s="13" t="s">
        <v>979</v>
      </c>
    </row>
    <row r="274" spans="1:18" ht="32.25" thickBot="1">
      <c r="A274" s="7">
        <v>273</v>
      </c>
      <c r="B274" s="13" t="s">
        <v>3321</v>
      </c>
      <c r="C274" s="8" t="s">
        <v>6</v>
      </c>
      <c r="D274" s="8" t="s">
        <v>3617</v>
      </c>
      <c r="E274" s="8" t="s">
        <v>3725</v>
      </c>
      <c r="F274" s="8" t="s">
        <v>3726</v>
      </c>
      <c r="G274" s="9" t="s">
        <v>3482</v>
      </c>
      <c r="H274" s="9" t="s">
        <v>2046</v>
      </c>
      <c r="I274" s="10" t="s">
        <v>3730</v>
      </c>
      <c r="J274" s="7">
        <v>3</v>
      </c>
      <c r="K274" s="12" t="s">
        <v>3621</v>
      </c>
      <c r="L274" s="13">
        <v>1</v>
      </c>
      <c r="M274" s="13">
        <v>5</v>
      </c>
      <c r="N274" s="13">
        <v>2</v>
      </c>
      <c r="O274" s="13" t="s">
        <v>3466</v>
      </c>
      <c r="P274" s="12" t="s">
        <v>2363</v>
      </c>
      <c r="Q274" s="288" t="s">
        <v>3409</v>
      </c>
      <c r="R274" s="13" t="s">
        <v>979</v>
      </c>
    </row>
    <row r="275" spans="1:18" ht="32.25" thickBot="1">
      <c r="A275" s="7">
        <v>274</v>
      </c>
      <c r="B275" s="13" t="s">
        <v>3321</v>
      </c>
      <c r="C275" s="8" t="s">
        <v>6</v>
      </c>
      <c r="D275" s="8" t="s">
        <v>3617</v>
      </c>
      <c r="E275" s="8" t="s">
        <v>3725</v>
      </c>
      <c r="F275" s="8" t="s">
        <v>3726</v>
      </c>
      <c r="G275" s="9" t="s">
        <v>3358</v>
      </c>
      <c r="H275" s="9" t="s">
        <v>1672</v>
      </c>
      <c r="I275" s="10" t="s">
        <v>3721</v>
      </c>
      <c r="J275" s="7">
        <v>3</v>
      </c>
      <c r="K275" s="12" t="s">
        <v>3621</v>
      </c>
      <c r="L275" s="13">
        <v>1</v>
      </c>
      <c r="M275" s="13">
        <v>3</v>
      </c>
      <c r="N275" s="13">
        <v>5</v>
      </c>
      <c r="O275" s="13" t="s">
        <v>3466</v>
      </c>
      <c r="P275" s="12" t="s">
        <v>2363</v>
      </c>
      <c r="Q275" s="288" t="s">
        <v>3409</v>
      </c>
      <c r="R275" s="13" t="s">
        <v>979</v>
      </c>
    </row>
    <row r="276" spans="1:18" ht="32.25" thickBot="1">
      <c r="A276" s="7">
        <v>275</v>
      </c>
      <c r="B276" s="13" t="s">
        <v>3321</v>
      </c>
      <c r="C276" s="8" t="s">
        <v>6</v>
      </c>
      <c r="D276" s="8" t="s">
        <v>3617</v>
      </c>
      <c r="E276" s="8" t="s">
        <v>3725</v>
      </c>
      <c r="F276" s="8" t="s">
        <v>3726</v>
      </c>
      <c r="G276" s="9" t="s">
        <v>3340</v>
      </c>
      <c r="H276" s="9" t="s">
        <v>54</v>
      </c>
      <c r="I276" s="10" t="s">
        <v>3731</v>
      </c>
      <c r="J276" s="7">
        <v>2</v>
      </c>
      <c r="K276" s="12" t="s">
        <v>38</v>
      </c>
      <c r="L276" s="13">
        <v>5</v>
      </c>
      <c r="M276" s="13">
        <v>1</v>
      </c>
      <c r="N276" s="13">
        <v>10</v>
      </c>
      <c r="O276" s="13" t="s">
        <v>477</v>
      </c>
      <c r="P276" s="12" t="s">
        <v>2363</v>
      </c>
      <c r="Q276" s="14" t="s">
        <v>3684</v>
      </c>
      <c r="R276" s="13" t="s">
        <v>979</v>
      </c>
    </row>
    <row r="277" spans="1:18" ht="19.5" thickBot="1">
      <c r="A277" s="7">
        <v>276</v>
      </c>
      <c r="B277" s="13" t="s">
        <v>3321</v>
      </c>
      <c r="C277" s="8" t="s">
        <v>6</v>
      </c>
      <c r="D277" s="8" t="s">
        <v>3617</v>
      </c>
      <c r="E277" s="8" t="s">
        <v>3725</v>
      </c>
      <c r="F277" s="8" t="s">
        <v>3726</v>
      </c>
      <c r="G277" s="9" t="s">
        <v>3340</v>
      </c>
      <c r="H277" s="9" t="s">
        <v>55</v>
      </c>
      <c r="I277" s="10" t="s">
        <v>3498</v>
      </c>
      <c r="J277" s="7">
        <v>2</v>
      </c>
      <c r="K277" s="12" t="s">
        <v>38</v>
      </c>
      <c r="L277" s="13">
        <v>5</v>
      </c>
      <c r="M277" s="13">
        <v>2</v>
      </c>
      <c r="N277" s="13">
        <v>10</v>
      </c>
      <c r="O277" s="13" t="s">
        <v>477</v>
      </c>
      <c r="P277" s="12" t="s">
        <v>2363</v>
      </c>
      <c r="Q277" s="14" t="s">
        <v>3571</v>
      </c>
      <c r="R277" s="13" t="s">
        <v>979</v>
      </c>
    </row>
    <row r="278" spans="1:18" ht="32.25" thickBot="1">
      <c r="A278" s="7">
        <v>277</v>
      </c>
      <c r="B278" s="13" t="s">
        <v>3321</v>
      </c>
      <c r="C278" s="8" t="s">
        <v>6</v>
      </c>
      <c r="D278" s="8" t="s">
        <v>3617</v>
      </c>
      <c r="E278" s="8" t="s">
        <v>3725</v>
      </c>
      <c r="F278" s="8" t="s">
        <v>3726</v>
      </c>
      <c r="G278" s="9" t="s">
        <v>3347</v>
      </c>
      <c r="H278" s="9" t="s">
        <v>59</v>
      </c>
      <c r="I278" s="10" t="s">
        <v>3700</v>
      </c>
      <c r="J278" s="7">
        <v>3</v>
      </c>
      <c r="K278" s="12" t="s">
        <v>3349</v>
      </c>
      <c r="L278" s="13">
        <v>1</v>
      </c>
      <c r="M278" s="13">
        <v>9</v>
      </c>
      <c r="N278" s="13">
        <v>3</v>
      </c>
      <c r="O278" s="13" t="s">
        <v>477</v>
      </c>
      <c r="P278" s="12" t="s">
        <v>2363</v>
      </c>
      <c r="Q278" s="14" t="s">
        <v>3381</v>
      </c>
      <c r="R278" s="13" t="s">
        <v>979</v>
      </c>
    </row>
    <row r="279" spans="1:18" ht="32.25" thickBot="1">
      <c r="A279" s="7">
        <v>278</v>
      </c>
      <c r="B279" s="13" t="s">
        <v>3321</v>
      </c>
      <c r="C279" s="8" t="s">
        <v>6</v>
      </c>
      <c r="D279" s="8" t="s">
        <v>3617</v>
      </c>
      <c r="E279" s="8" t="s">
        <v>3725</v>
      </c>
      <c r="F279" s="8" t="s">
        <v>3726</v>
      </c>
      <c r="G279" s="9" t="s">
        <v>3468</v>
      </c>
      <c r="H279" s="9" t="s">
        <v>3391</v>
      </c>
      <c r="I279" s="10" t="s">
        <v>3732</v>
      </c>
      <c r="J279" s="7">
        <v>3</v>
      </c>
      <c r="K279" s="12" t="s">
        <v>258</v>
      </c>
      <c r="L279" s="13">
        <v>1</v>
      </c>
      <c r="M279" s="13">
        <v>4</v>
      </c>
      <c r="N279" s="13">
        <v>20</v>
      </c>
      <c r="O279" s="13" t="s">
        <v>477</v>
      </c>
      <c r="P279" s="12" t="s">
        <v>2363</v>
      </c>
      <c r="Q279" s="14" t="s">
        <v>3733</v>
      </c>
      <c r="R279" s="13" t="s">
        <v>979</v>
      </c>
    </row>
    <row r="280" spans="1:18" ht="48" thickBot="1">
      <c r="A280" s="7">
        <v>279</v>
      </c>
      <c r="B280" s="13" t="s">
        <v>3321</v>
      </c>
      <c r="C280" s="8" t="s">
        <v>6</v>
      </c>
      <c r="D280" s="8" t="s">
        <v>3617</v>
      </c>
      <c r="E280" s="8" t="s">
        <v>3725</v>
      </c>
      <c r="F280" s="8" t="s">
        <v>3726</v>
      </c>
      <c r="G280" s="9" t="s">
        <v>25</v>
      </c>
      <c r="H280" s="9" t="s">
        <v>3352</v>
      </c>
      <c r="I280" s="10" t="s">
        <v>3734</v>
      </c>
      <c r="J280" s="7">
        <v>3</v>
      </c>
      <c r="K280" s="12" t="s">
        <v>3518</v>
      </c>
      <c r="L280" s="13">
        <v>1</v>
      </c>
      <c r="M280" s="13">
        <v>8</v>
      </c>
      <c r="N280" s="13">
        <v>5</v>
      </c>
      <c r="O280" s="13" t="s">
        <v>1661</v>
      </c>
      <c r="P280" s="12" t="s">
        <v>2363</v>
      </c>
      <c r="Q280" s="14" t="s">
        <v>3735</v>
      </c>
      <c r="R280" s="13" t="s">
        <v>979</v>
      </c>
    </row>
    <row r="281" spans="1:18" ht="32.25" thickBot="1">
      <c r="A281" s="7">
        <v>280</v>
      </c>
      <c r="B281" s="13" t="s">
        <v>3321</v>
      </c>
      <c r="C281" s="8" t="s">
        <v>6</v>
      </c>
      <c r="D281" s="8" t="s">
        <v>3617</v>
      </c>
      <c r="E281" s="8" t="s">
        <v>3617</v>
      </c>
      <c r="F281" s="8" t="s">
        <v>3736</v>
      </c>
      <c r="G281" s="9" t="s">
        <v>3727</v>
      </c>
      <c r="H281" s="9" t="s">
        <v>3326</v>
      </c>
      <c r="I281" s="10" t="s">
        <v>3737</v>
      </c>
      <c r="J281" s="7">
        <v>3</v>
      </c>
      <c r="K281" s="12" t="s">
        <v>3621</v>
      </c>
      <c r="L281" s="13">
        <v>1</v>
      </c>
      <c r="M281" s="13">
        <v>1</v>
      </c>
      <c r="N281" s="13">
        <v>10</v>
      </c>
      <c r="O281" s="13" t="s">
        <v>3466</v>
      </c>
      <c r="P281" s="12" t="s">
        <v>3328</v>
      </c>
      <c r="Q281" s="288" t="s">
        <v>3409</v>
      </c>
      <c r="R281" s="13" t="s">
        <v>979</v>
      </c>
    </row>
    <row r="282" spans="1:18" ht="32.25" thickBot="1">
      <c r="A282" s="7">
        <v>281</v>
      </c>
      <c r="B282" s="13" t="s">
        <v>3321</v>
      </c>
      <c r="C282" s="8" t="s">
        <v>6</v>
      </c>
      <c r="D282" s="8" t="s">
        <v>3617</v>
      </c>
      <c r="E282" s="8" t="s">
        <v>3617</v>
      </c>
      <c r="F282" s="8" t="s">
        <v>3736</v>
      </c>
      <c r="G282" s="9" t="s">
        <v>3358</v>
      </c>
      <c r="H282" s="9" t="s">
        <v>3410</v>
      </c>
      <c r="I282" s="10" t="s">
        <v>3738</v>
      </c>
      <c r="J282" s="7">
        <v>3</v>
      </c>
      <c r="K282" s="12" t="s">
        <v>3621</v>
      </c>
      <c r="L282" s="13">
        <v>1</v>
      </c>
      <c r="M282" s="13">
        <v>2</v>
      </c>
      <c r="N282" s="13">
        <v>10</v>
      </c>
      <c r="O282" s="13" t="s">
        <v>3466</v>
      </c>
      <c r="P282" s="12" t="s">
        <v>3328</v>
      </c>
      <c r="Q282" s="288" t="s">
        <v>3409</v>
      </c>
      <c r="R282" s="13" t="s">
        <v>979</v>
      </c>
    </row>
    <row r="283" spans="1:18" ht="32.25" thickBot="1">
      <c r="A283" s="7">
        <v>282</v>
      </c>
      <c r="B283" s="13" t="s">
        <v>3321</v>
      </c>
      <c r="C283" s="8" t="s">
        <v>6</v>
      </c>
      <c r="D283" s="8" t="s">
        <v>3617</v>
      </c>
      <c r="E283" s="8" t="s">
        <v>3617</v>
      </c>
      <c r="F283" s="8" t="s">
        <v>3736</v>
      </c>
      <c r="G283" s="9" t="s">
        <v>3482</v>
      </c>
      <c r="H283" s="9" t="s">
        <v>3335</v>
      </c>
      <c r="I283" s="10" t="s">
        <v>3739</v>
      </c>
      <c r="J283" s="7">
        <v>3</v>
      </c>
      <c r="K283" s="12" t="s">
        <v>3621</v>
      </c>
      <c r="L283" s="13">
        <v>1</v>
      </c>
      <c r="M283" s="13">
        <v>8</v>
      </c>
      <c r="N283" s="13">
        <v>5</v>
      </c>
      <c r="O283" s="13" t="s">
        <v>3466</v>
      </c>
      <c r="P283" s="12" t="s">
        <v>2363</v>
      </c>
      <c r="Q283" s="288" t="s">
        <v>3409</v>
      </c>
      <c r="R283" s="13" t="s">
        <v>979</v>
      </c>
    </row>
    <row r="284" spans="1:18" ht="32.25" thickBot="1">
      <c r="A284" s="7">
        <v>283</v>
      </c>
      <c r="B284" s="13" t="s">
        <v>3321</v>
      </c>
      <c r="C284" s="8" t="s">
        <v>6</v>
      </c>
      <c r="D284" s="8" t="s">
        <v>3617</v>
      </c>
      <c r="E284" s="8" t="s">
        <v>3617</v>
      </c>
      <c r="F284" s="8" t="s">
        <v>3736</v>
      </c>
      <c r="G284" s="9" t="s">
        <v>3358</v>
      </c>
      <c r="H284" s="9" t="s">
        <v>1672</v>
      </c>
      <c r="I284" s="10" t="s">
        <v>3721</v>
      </c>
      <c r="J284" s="7">
        <v>3</v>
      </c>
      <c r="K284" s="12" t="s">
        <v>3621</v>
      </c>
      <c r="L284" s="13">
        <v>1</v>
      </c>
      <c r="M284" s="13">
        <v>7</v>
      </c>
      <c r="N284" s="13">
        <v>5</v>
      </c>
      <c r="O284" s="13" t="s">
        <v>3466</v>
      </c>
      <c r="P284" s="12" t="s">
        <v>2363</v>
      </c>
      <c r="Q284" s="288" t="s">
        <v>3409</v>
      </c>
      <c r="R284" s="13" t="s">
        <v>979</v>
      </c>
    </row>
    <row r="285" spans="1:18" ht="32.25" thickBot="1">
      <c r="A285" s="7">
        <v>284</v>
      </c>
      <c r="B285" s="13" t="s">
        <v>3321</v>
      </c>
      <c r="C285" s="8" t="s">
        <v>6</v>
      </c>
      <c r="D285" s="8" t="s">
        <v>3617</v>
      </c>
      <c r="E285" s="8" t="s">
        <v>3617</v>
      </c>
      <c r="F285" s="8" t="s">
        <v>3736</v>
      </c>
      <c r="G285" s="9" t="s">
        <v>3340</v>
      </c>
      <c r="H285" s="9" t="s">
        <v>54</v>
      </c>
      <c r="I285" s="10" t="s">
        <v>3699</v>
      </c>
      <c r="J285" s="7">
        <v>2</v>
      </c>
      <c r="K285" s="12" t="s">
        <v>38</v>
      </c>
      <c r="L285" s="13">
        <v>1</v>
      </c>
      <c r="M285" s="13">
        <v>5</v>
      </c>
      <c r="N285" s="13">
        <v>5</v>
      </c>
      <c r="O285" s="13" t="s">
        <v>477</v>
      </c>
      <c r="P285" s="12" t="s">
        <v>2363</v>
      </c>
      <c r="Q285" s="14" t="s">
        <v>3684</v>
      </c>
      <c r="R285" s="13" t="s">
        <v>979</v>
      </c>
    </row>
    <row r="286" spans="1:18" ht="32.25" thickBot="1">
      <c r="A286" s="7">
        <v>285</v>
      </c>
      <c r="B286" s="13" t="s">
        <v>3321</v>
      </c>
      <c r="C286" s="8" t="s">
        <v>6</v>
      </c>
      <c r="D286" s="8" t="s">
        <v>3617</v>
      </c>
      <c r="E286" s="8" t="s">
        <v>3617</v>
      </c>
      <c r="F286" s="8" t="s">
        <v>3736</v>
      </c>
      <c r="G286" s="9" t="s">
        <v>3340</v>
      </c>
      <c r="H286" s="9" t="s">
        <v>55</v>
      </c>
      <c r="I286" s="10" t="s">
        <v>3498</v>
      </c>
      <c r="J286" s="7">
        <v>2</v>
      </c>
      <c r="K286" s="12" t="s">
        <v>38</v>
      </c>
      <c r="L286" s="13">
        <v>1</v>
      </c>
      <c r="M286" s="13">
        <v>6</v>
      </c>
      <c r="N286" s="13">
        <v>5</v>
      </c>
      <c r="O286" s="13" t="s">
        <v>477</v>
      </c>
      <c r="P286" s="12" t="s">
        <v>2363</v>
      </c>
      <c r="Q286" s="14" t="s">
        <v>3381</v>
      </c>
      <c r="R286" s="13" t="s">
        <v>979</v>
      </c>
    </row>
    <row r="287" spans="1:18" ht="32.25" thickBot="1">
      <c r="A287" s="7">
        <v>286</v>
      </c>
      <c r="B287" s="13" t="s">
        <v>3321</v>
      </c>
      <c r="C287" s="8" t="s">
        <v>6</v>
      </c>
      <c r="D287" s="8" t="s">
        <v>3617</v>
      </c>
      <c r="E287" s="8" t="s">
        <v>3617</v>
      </c>
      <c r="F287" s="8" t="s">
        <v>3736</v>
      </c>
      <c r="G287" s="9" t="s">
        <v>3475</v>
      </c>
      <c r="H287" s="9" t="s">
        <v>307</v>
      </c>
      <c r="I287" s="10" t="s">
        <v>3740</v>
      </c>
      <c r="J287" s="7">
        <v>3</v>
      </c>
      <c r="K287" s="12" t="s">
        <v>567</v>
      </c>
      <c r="L287" s="13">
        <v>1</v>
      </c>
      <c r="M287" s="13">
        <v>10</v>
      </c>
      <c r="N287" s="13">
        <v>5</v>
      </c>
      <c r="O287" s="13" t="s">
        <v>3640</v>
      </c>
      <c r="P287" s="12" t="s">
        <v>2363</v>
      </c>
      <c r="Q287" s="14" t="s">
        <v>3641</v>
      </c>
      <c r="R287" s="13" t="s">
        <v>979</v>
      </c>
    </row>
    <row r="288" spans="1:18" ht="32.25" thickBot="1">
      <c r="A288" s="7">
        <v>287</v>
      </c>
      <c r="B288" s="13" t="s">
        <v>3321</v>
      </c>
      <c r="C288" s="8" t="s">
        <v>6</v>
      </c>
      <c r="D288" s="8" t="s">
        <v>3617</v>
      </c>
      <c r="E288" s="8" t="s">
        <v>3617</v>
      </c>
      <c r="F288" s="8" t="s">
        <v>3736</v>
      </c>
      <c r="G288" s="9" t="s">
        <v>3468</v>
      </c>
      <c r="H288" s="9" t="s">
        <v>3364</v>
      </c>
      <c r="I288" s="10" t="s">
        <v>3741</v>
      </c>
      <c r="J288" s="7">
        <v>3</v>
      </c>
      <c r="K288" s="12" t="s">
        <v>258</v>
      </c>
      <c r="L288" s="13">
        <v>1</v>
      </c>
      <c r="M288" s="13">
        <v>11</v>
      </c>
      <c r="N288" s="13">
        <v>5</v>
      </c>
      <c r="O288" s="13" t="s">
        <v>477</v>
      </c>
      <c r="P288" s="12" t="s">
        <v>2363</v>
      </c>
      <c r="Q288" s="14" t="s">
        <v>3733</v>
      </c>
      <c r="R288" s="13" t="s">
        <v>979</v>
      </c>
    </row>
    <row r="289" spans="1:18" ht="48" thickBot="1">
      <c r="A289" s="7">
        <v>288</v>
      </c>
      <c r="B289" s="13" t="s">
        <v>3321</v>
      </c>
      <c r="C289" s="8" t="s">
        <v>6</v>
      </c>
      <c r="D289" s="8" t="s">
        <v>3617</v>
      </c>
      <c r="E289" s="8" t="s">
        <v>3617</v>
      </c>
      <c r="F289" s="8" t="s">
        <v>3736</v>
      </c>
      <c r="G289" s="9" t="s">
        <v>25</v>
      </c>
      <c r="H289" s="9" t="s">
        <v>3352</v>
      </c>
      <c r="I289" s="10" t="s">
        <v>3351</v>
      </c>
      <c r="J289" s="7">
        <v>3</v>
      </c>
      <c r="K289" s="12" t="s">
        <v>3354</v>
      </c>
      <c r="L289" s="13">
        <v>1</v>
      </c>
      <c r="M289" s="13">
        <v>4</v>
      </c>
      <c r="N289" s="13">
        <v>5</v>
      </c>
      <c r="O289" s="13" t="s">
        <v>1661</v>
      </c>
      <c r="P289" s="12" t="s">
        <v>2363</v>
      </c>
      <c r="Q289" s="14" t="s">
        <v>3735</v>
      </c>
      <c r="R289" s="13" t="s">
        <v>979</v>
      </c>
    </row>
    <row r="290" spans="1:18" ht="48" thickBot="1">
      <c r="A290" s="7">
        <v>289</v>
      </c>
      <c r="B290" s="13" t="s">
        <v>3321</v>
      </c>
      <c r="C290" s="8" t="s">
        <v>6</v>
      </c>
      <c r="D290" s="8" t="s">
        <v>3617</v>
      </c>
      <c r="E290" s="8" t="s">
        <v>3617</v>
      </c>
      <c r="F290" s="8" t="s">
        <v>3736</v>
      </c>
      <c r="G290" s="9" t="s">
        <v>3458</v>
      </c>
      <c r="H290" s="9" t="s">
        <v>3459</v>
      </c>
      <c r="I290" s="10" t="s">
        <v>3538</v>
      </c>
      <c r="J290" s="7">
        <v>3</v>
      </c>
      <c r="K290" s="12" t="s">
        <v>3621</v>
      </c>
      <c r="L290" s="13">
        <v>1</v>
      </c>
      <c r="M290" s="13">
        <v>3</v>
      </c>
      <c r="N290" s="13">
        <v>10</v>
      </c>
      <c r="O290" s="13" t="s">
        <v>1661</v>
      </c>
      <c r="P290" s="12" t="s">
        <v>2363</v>
      </c>
      <c r="Q290" s="14" t="s">
        <v>3742</v>
      </c>
      <c r="R290" s="13" t="s">
        <v>979</v>
      </c>
    </row>
    <row r="291" spans="1:18" ht="48" thickBot="1">
      <c r="A291" s="7">
        <v>290</v>
      </c>
      <c r="B291" s="13" t="s">
        <v>3321</v>
      </c>
      <c r="C291" s="8" t="s">
        <v>6</v>
      </c>
      <c r="D291" s="8" t="s">
        <v>3617</v>
      </c>
      <c r="E291" s="8" t="s">
        <v>3617</v>
      </c>
      <c r="F291" s="8" t="s">
        <v>3736</v>
      </c>
      <c r="G291" s="9" t="s">
        <v>3458</v>
      </c>
      <c r="H291" s="9" t="s">
        <v>3461</v>
      </c>
      <c r="I291" s="10" t="s">
        <v>3540</v>
      </c>
      <c r="J291" s="7">
        <v>3</v>
      </c>
      <c r="K291" s="12" t="s">
        <v>3621</v>
      </c>
      <c r="L291" s="13">
        <v>1</v>
      </c>
      <c r="M291" s="13">
        <v>9</v>
      </c>
      <c r="N291" s="13">
        <v>5</v>
      </c>
      <c r="O291" s="13" t="s">
        <v>1661</v>
      </c>
      <c r="P291" s="12" t="s">
        <v>2363</v>
      </c>
      <c r="Q291" s="14" t="s">
        <v>3742</v>
      </c>
      <c r="R291" s="13" t="s">
        <v>979</v>
      </c>
    </row>
  </sheetData>
  <autoFilter ref="A1:R291"/>
  <pageMargins left="0.7" right="0.7" top="0.75" bottom="0.75" header="0.3" footer="0.3"/>
  <pageSetup scale="44"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5"/>
  <sheetViews>
    <sheetView rightToLeft="1" zoomScale="70" zoomScaleNormal="70" workbookViewId="0">
      <selection activeCell="C4" sqref="C4"/>
    </sheetView>
  </sheetViews>
  <sheetFormatPr defaultRowHeight="15"/>
  <cols>
    <col min="1" max="1" width="6.5703125" customWidth="1"/>
    <col min="2" max="2" width="11.28515625" customWidth="1"/>
    <col min="3" max="3" width="9.85546875" customWidth="1"/>
    <col min="4" max="4" width="12" customWidth="1"/>
    <col min="5" max="5" width="15.85546875" customWidth="1"/>
    <col min="6" max="6" width="19.42578125" customWidth="1"/>
    <col min="7" max="7" width="12.42578125" style="18" customWidth="1"/>
    <col min="8" max="8" width="35.7109375" customWidth="1"/>
    <col min="9" max="9" width="20.42578125" customWidth="1"/>
    <col min="10" max="10" width="18.7109375" customWidth="1"/>
    <col min="11" max="11" width="16.5703125" customWidth="1"/>
    <col min="12" max="12" width="12.7109375" customWidth="1"/>
    <col min="13" max="13" width="15.5703125" customWidth="1"/>
    <col min="14" max="14" width="26.28515625" customWidth="1"/>
    <col min="15" max="15" width="23.28515625" customWidth="1"/>
    <col min="16" max="16" width="41.5703125" customWidth="1"/>
    <col min="17" max="17" width="21.5703125" bestFit="1" customWidth="1"/>
  </cols>
  <sheetData>
    <row r="1" spans="1:17" ht="100.5" customHeight="1" thickBot="1">
      <c r="A1" s="2" t="s">
        <v>0</v>
      </c>
      <c r="B1" s="188" t="s">
        <v>1</v>
      </c>
      <c r="C1" s="2" t="s">
        <v>2</v>
      </c>
      <c r="D1" s="2" t="s">
        <v>3</v>
      </c>
      <c r="E1" s="2" t="s">
        <v>4</v>
      </c>
      <c r="F1" s="3" t="s">
        <v>8</v>
      </c>
      <c r="G1" s="3" t="s">
        <v>9</v>
      </c>
      <c r="H1" s="4" t="s">
        <v>7</v>
      </c>
      <c r="I1" s="5" t="s">
        <v>10</v>
      </c>
      <c r="J1" s="4" t="s">
        <v>23</v>
      </c>
      <c r="K1" s="189" t="s">
        <v>3319</v>
      </c>
      <c r="L1" s="189" t="s">
        <v>12</v>
      </c>
      <c r="M1" s="189" t="s">
        <v>3320</v>
      </c>
      <c r="N1" s="189" t="s">
        <v>16</v>
      </c>
      <c r="O1" s="6" t="s">
        <v>17</v>
      </c>
      <c r="P1" s="4" t="s">
        <v>18</v>
      </c>
      <c r="Q1" s="4" t="s">
        <v>19</v>
      </c>
    </row>
    <row r="2" spans="1:17" ht="40.5" customHeight="1" thickBot="1">
      <c r="A2" s="7">
        <v>1</v>
      </c>
      <c r="B2" s="13" t="s">
        <v>3743</v>
      </c>
      <c r="C2" s="8" t="s">
        <v>6</v>
      </c>
      <c r="D2" s="8" t="s">
        <v>3744</v>
      </c>
      <c r="E2" s="8" t="s">
        <v>3745</v>
      </c>
      <c r="F2" s="9" t="s">
        <v>3369</v>
      </c>
      <c r="G2" s="9" t="s">
        <v>379</v>
      </c>
      <c r="H2" s="10" t="s">
        <v>3746</v>
      </c>
      <c r="I2" s="7">
        <v>3</v>
      </c>
      <c r="J2" s="12" t="s">
        <v>39</v>
      </c>
      <c r="K2" s="13">
        <v>5</v>
      </c>
      <c r="L2" s="13">
        <v>1</v>
      </c>
      <c r="M2" s="13">
        <v>20</v>
      </c>
      <c r="N2" s="13" t="s">
        <v>477</v>
      </c>
      <c r="O2" s="12" t="s">
        <v>3747</v>
      </c>
      <c r="P2" s="14" t="s">
        <v>3748</v>
      </c>
      <c r="Q2" s="13" t="s">
        <v>979</v>
      </c>
    </row>
    <row r="3" spans="1:17" ht="32.25" thickBot="1">
      <c r="A3" s="7">
        <v>2</v>
      </c>
      <c r="B3" s="13" t="s">
        <v>3743</v>
      </c>
      <c r="C3" s="8" t="s">
        <v>6</v>
      </c>
      <c r="D3" s="8" t="s">
        <v>3744</v>
      </c>
      <c r="E3" s="8" t="s">
        <v>3745</v>
      </c>
      <c r="F3" s="9" t="s">
        <v>3372</v>
      </c>
      <c r="G3" s="9" t="s">
        <v>60</v>
      </c>
      <c r="H3" s="10" t="s">
        <v>3749</v>
      </c>
      <c r="I3" s="7">
        <v>3</v>
      </c>
      <c r="J3" s="12" t="s">
        <v>24</v>
      </c>
      <c r="K3" s="13">
        <v>5</v>
      </c>
      <c r="L3" s="13">
        <v>2</v>
      </c>
      <c r="M3" s="13">
        <v>15</v>
      </c>
      <c r="N3" s="13" t="s">
        <v>477</v>
      </c>
      <c r="O3" s="12" t="s">
        <v>3747</v>
      </c>
      <c r="P3" s="14" t="s">
        <v>3750</v>
      </c>
      <c r="Q3" s="13" t="s">
        <v>979</v>
      </c>
    </row>
    <row r="4" spans="1:17" ht="19.5" thickBot="1">
      <c r="A4" s="7">
        <v>3</v>
      </c>
      <c r="B4" s="13" t="s">
        <v>3743</v>
      </c>
      <c r="C4" s="8" t="s">
        <v>6</v>
      </c>
      <c r="D4" s="8" t="s">
        <v>3744</v>
      </c>
      <c r="E4" s="8" t="s">
        <v>3745</v>
      </c>
      <c r="F4" s="9" t="s">
        <v>3751</v>
      </c>
      <c r="G4" s="9" t="s">
        <v>54</v>
      </c>
      <c r="H4" s="10" t="s">
        <v>3752</v>
      </c>
      <c r="I4" s="7">
        <v>3</v>
      </c>
      <c r="J4" s="12" t="s">
        <v>38</v>
      </c>
      <c r="K4" s="13">
        <v>5</v>
      </c>
      <c r="L4" s="13">
        <v>5</v>
      </c>
      <c r="M4" s="13">
        <v>10</v>
      </c>
      <c r="N4" s="13" t="s">
        <v>477</v>
      </c>
      <c r="O4" s="12" t="s">
        <v>3747</v>
      </c>
      <c r="P4" s="14" t="s">
        <v>3753</v>
      </c>
      <c r="Q4" s="13" t="s">
        <v>979</v>
      </c>
    </row>
    <row r="5" spans="1:17" ht="19.5" thickBot="1">
      <c r="A5" s="7">
        <v>4</v>
      </c>
      <c r="B5" s="13" t="s">
        <v>3743</v>
      </c>
      <c r="C5" s="8" t="s">
        <v>6</v>
      </c>
      <c r="D5" s="8" t="s">
        <v>3744</v>
      </c>
      <c r="E5" s="8" t="s">
        <v>3745</v>
      </c>
      <c r="F5" s="9" t="s">
        <v>3358</v>
      </c>
      <c r="G5" s="9" t="s">
        <v>1672</v>
      </c>
      <c r="H5" s="10" t="s">
        <v>3754</v>
      </c>
      <c r="I5" s="7">
        <v>2</v>
      </c>
      <c r="J5" s="12" t="s">
        <v>223</v>
      </c>
      <c r="K5" s="13">
        <v>2</v>
      </c>
      <c r="L5" s="13">
        <v>6</v>
      </c>
      <c r="M5" s="13">
        <v>6</v>
      </c>
      <c r="N5" s="13" t="s">
        <v>2203</v>
      </c>
      <c r="O5" s="12" t="s">
        <v>3747</v>
      </c>
      <c r="P5" s="14" t="s">
        <v>3753</v>
      </c>
      <c r="Q5" s="13" t="s">
        <v>979</v>
      </c>
    </row>
    <row r="6" spans="1:17" ht="32.25" thickBot="1">
      <c r="A6" s="7">
        <v>5</v>
      </c>
      <c r="B6" s="13" t="s">
        <v>3743</v>
      </c>
      <c r="C6" s="8" t="s">
        <v>6</v>
      </c>
      <c r="D6" s="8" t="s">
        <v>3744</v>
      </c>
      <c r="E6" s="8" t="s">
        <v>3745</v>
      </c>
      <c r="F6" s="9" t="s">
        <v>3358</v>
      </c>
      <c r="G6" s="9" t="s">
        <v>3326</v>
      </c>
      <c r="H6" s="10" t="s">
        <v>3755</v>
      </c>
      <c r="I6" s="7">
        <v>2</v>
      </c>
      <c r="J6" s="12" t="s">
        <v>223</v>
      </c>
      <c r="K6" s="13">
        <v>1</v>
      </c>
      <c r="L6" s="13">
        <v>5</v>
      </c>
      <c r="M6" s="13">
        <v>10</v>
      </c>
      <c r="N6" s="13" t="s">
        <v>2203</v>
      </c>
      <c r="O6" s="12" t="s">
        <v>3747</v>
      </c>
      <c r="P6" s="14" t="s">
        <v>3750</v>
      </c>
      <c r="Q6" s="13" t="s">
        <v>979</v>
      </c>
    </row>
    <row r="7" spans="1:17" ht="38.25" thickBot="1">
      <c r="A7" s="7">
        <v>6</v>
      </c>
      <c r="B7" s="13" t="s">
        <v>3743</v>
      </c>
      <c r="C7" s="8" t="s">
        <v>6</v>
      </c>
      <c r="D7" s="8" t="s">
        <v>3744</v>
      </c>
      <c r="E7" s="8" t="s">
        <v>3745</v>
      </c>
      <c r="F7" s="9" t="s">
        <v>3358</v>
      </c>
      <c r="G7" s="9" t="s">
        <v>3756</v>
      </c>
      <c r="H7" s="10" t="s">
        <v>3757</v>
      </c>
      <c r="I7" s="7">
        <v>2</v>
      </c>
      <c r="J7" s="12" t="s">
        <v>223</v>
      </c>
      <c r="K7" s="13">
        <v>2</v>
      </c>
      <c r="L7" s="13">
        <v>3</v>
      </c>
      <c r="M7" s="13">
        <v>4</v>
      </c>
      <c r="N7" s="13" t="s">
        <v>2203</v>
      </c>
      <c r="O7" s="12" t="s">
        <v>3747</v>
      </c>
      <c r="P7" s="14" t="s">
        <v>3750</v>
      </c>
      <c r="Q7" s="13" t="s">
        <v>979</v>
      </c>
    </row>
    <row r="8" spans="1:17" ht="38.25" thickBot="1">
      <c r="A8" s="7">
        <v>7</v>
      </c>
      <c r="B8" s="13" t="s">
        <v>3743</v>
      </c>
      <c r="C8" s="8" t="s">
        <v>6</v>
      </c>
      <c r="D8" s="8" t="s">
        <v>3744</v>
      </c>
      <c r="E8" s="8" t="s">
        <v>3745</v>
      </c>
      <c r="F8" s="9" t="s">
        <v>3758</v>
      </c>
      <c r="G8" s="9" t="s">
        <v>3759</v>
      </c>
      <c r="H8" s="10" t="s">
        <v>3760</v>
      </c>
      <c r="I8" s="7">
        <v>2</v>
      </c>
      <c r="J8" s="12" t="s">
        <v>223</v>
      </c>
      <c r="K8" s="13">
        <v>5</v>
      </c>
      <c r="L8" s="13">
        <v>4</v>
      </c>
      <c r="M8" s="13">
        <v>5</v>
      </c>
      <c r="N8" s="13" t="s">
        <v>2203</v>
      </c>
      <c r="O8" s="12" t="s">
        <v>3761</v>
      </c>
      <c r="P8" s="14" t="s">
        <v>478</v>
      </c>
      <c r="Q8" s="13" t="s">
        <v>979</v>
      </c>
    </row>
    <row r="9" spans="1:17" ht="38.25" thickBot="1">
      <c r="A9" s="7">
        <v>8</v>
      </c>
      <c r="B9" s="13" t="s">
        <v>3743</v>
      </c>
      <c r="C9" s="8" t="s">
        <v>6</v>
      </c>
      <c r="D9" s="8" t="s">
        <v>3744</v>
      </c>
      <c r="E9" s="8" t="s">
        <v>3762</v>
      </c>
      <c r="F9" s="9" t="s">
        <v>3369</v>
      </c>
      <c r="G9" s="9" t="s">
        <v>379</v>
      </c>
      <c r="H9" s="10" t="s">
        <v>3763</v>
      </c>
      <c r="I9" s="7">
        <v>3</v>
      </c>
      <c r="J9" s="12" t="s">
        <v>39</v>
      </c>
      <c r="K9" s="13">
        <v>5</v>
      </c>
      <c r="L9" s="13">
        <v>3</v>
      </c>
      <c r="M9" s="13">
        <v>10</v>
      </c>
      <c r="N9" s="13" t="s">
        <v>477</v>
      </c>
      <c r="O9" s="12" t="s">
        <v>3747</v>
      </c>
      <c r="P9" s="14" t="s">
        <v>3748</v>
      </c>
      <c r="Q9" s="13" t="s">
        <v>979</v>
      </c>
    </row>
    <row r="10" spans="1:17" ht="38.25" thickBot="1">
      <c r="A10" s="7">
        <v>9</v>
      </c>
      <c r="B10" s="13" t="s">
        <v>3743</v>
      </c>
      <c r="C10" s="8" t="s">
        <v>6</v>
      </c>
      <c r="D10" s="8" t="s">
        <v>3744</v>
      </c>
      <c r="E10" s="8" t="s">
        <v>3762</v>
      </c>
      <c r="F10" s="9" t="s">
        <v>3369</v>
      </c>
      <c r="G10" s="9" t="s">
        <v>58</v>
      </c>
      <c r="H10" s="10" t="s">
        <v>3764</v>
      </c>
      <c r="I10" s="7">
        <v>3</v>
      </c>
      <c r="J10" s="12" t="s">
        <v>39</v>
      </c>
      <c r="K10" s="13">
        <v>5</v>
      </c>
      <c r="L10" s="13">
        <v>4</v>
      </c>
      <c r="M10" s="13">
        <v>10</v>
      </c>
      <c r="N10" s="13" t="s">
        <v>477</v>
      </c>
      <c r="O10" s="12" t="s">
        <v>3747</v>
      </c>
      <c r="P10" s="14" t="s">
        <v>3748</v>
      </c>
      <c r="Q10" s="13" t="s">
        <v>979</v>
      </c>
    </row>
    <row r="11" spans="1:17" ht="19.5" thickBot="1">
      <c r="A11" s="7">
        <v>10</v>
      </c>
      <c r="B11" s="13" t="s">
        <v>3743</v>
      </c>
      <c r="C11" s="8" t="s">
        <v>6</v>
      </c>
      <c r="D11" s="8" t="s">
        <v>3744</v>
      </c>
      <c r="E11" s="8" t="s">
        <v>3762</v>
      </c>
      <c r="F11" s="9" t="s">
        <v>3751</v>
      </c>
      <c r="G11" s="9" t="s">
        <v>54</v>
      </c>
      <c r="H11" s="10" t="s">
        <v>3765</v>
      </c>
      <c r="I11" s="7">
        <v>3</v>
      </c>
      <c r="J11" s="12" t="s">
        <v>38</v>
      </c>
      <c r="K11" s="13">
        <v>5</v>
      </c>
      <c r="L11" s="13">
        <v>1</v>
      </c>
      <c r="M11" s="13">
        <v>10</v>
      </c>
      <c r="N11" s="13" t="s">
        <v>477</v>
      </c>
      <c r="O11" s="12" t="s">
        <v>3747</v>
      </c>
      <c r="P11" s="14" t="s">
        <v>3753</v>
      </c>
      <c r="Q11" s="13" t="s">
        <v>979</v>
      </c>
    </row>
    <row r="12" spans="1:17" ht="19.5" thickBot="1">
      <c r="A12" s="7">
        <v>11</v>
      </c>
      <c r="B12" s="13" t="s">
        <v>3743</v>
      </c>
      <c r="C12" s="8" t="s">
        <v>6</v>
      </c>
      <c r="D12" s="8" t="s">
        <v>3744</v>
      </c>
      <c r="E12" s="8" t="s">
        <v>3762</v>
      </c>
      <c r="F12" s="9" t="s">
        <v>3751</v>
      </c>
      <c r="G12" s="9" t="s">
        <v>55</v>
      </c>
      <c r="H12" s="10" t="s">
        <v>3766</v>
      </c>
      <c r="I12" s="7">
        <v>3</v>
      </c>
      <c r="J12" s="12" t="s">
        <v>38</v>
      </c>
      <c r="K12" s="13">
        <v>10</v>
      </c>
      <c r="L12" s="13">
        <v>2</v>
      </c>
      <c r="M12" s="13">
        <v>20</v>
      </c>
      <c r="N12" s="13" t="s">
        <v>477</v>
      </c>
      <c r="O12" s="12" t="s">
        <v>3747</v>
      </c>
      <c r="P12" s="14" t="s">
        <v>3753</v>
      </c>
      <c r="Q12" s="13" t="s">
        <v>979</v>
      </c>
    </row>
    <row r="13" spans="1:17" ht="38.25" thickBot="1">
      <c r="A13" s="7">
        <v>12</v>
      </c>
      <c r="B13" s="13" t="s">
        <v>3743</v>
      </c>
      <c r="C13" s="8" t="s">
        <v>6</v>
      </c>
      <c r="D13" s="8" t="s">
        <v>3744</v>
      </c>
      <c r="E13" s="8" t="s">
        <v>3762</v>
      </c>
      <c r="F13" s="9" t="s">
        <v>3758</v>
      </c>
      <c r="G13" s="9" t="s">
        <v>3759</v>
      </c>
      <c r="H13" s="10" t="s">
        <v>3767</v>
      </c>
      <c r="I13" s="7">
        <v>2</v>
      </c>
      <c r="J13" s="12" t="s">
        <v>223</v>
      </c>
      <c r="K13" s="13">
        <v>5</v>
      </c>
      <c r="L13" s="13">
        <v>5</v>
      </c>
      <c r="M13" s="13">
        <v>5</v>
      </c>
      <c r="N13" s="13" t="s">
        <v>2203</v>
      </c>
      <c r="O13" s="12" t="s">
        <v>3761</v>
      </c>
      <c r="P13" s="14" t="s">
        <v>478</v>
      </c>
      <c r="Q13" s="13" t="s">
        <v>979</v>
      </c>
    </row>
    <row r="14" spans="1:17" ht="38.25" thickBot="1">
      <c r="A14" s="7">
        <v>13</v>
      </c>
      <c r="B14" s="13" t="s">
        <v>3743</v>
      </c>
      <c r="C14" s="8" t="s">
        <v>6</v>
      </c>
      <c r="D14" s="8" t="s">
        <v>3744</v>
      </c>
      <c r="E14" s="8" t="s">
        <v>3768</v>
      </c>
      <c r="F14" s="9" t="s">
        <v>3482</v>
      </c>
      <c r="G14" s="9" t="s">
        <v>3756</v>
      </c>
      <c r="H14" s="10" t="s">
        <v>3769</v>
      </c>
      <c r="I14" s="7">
        <v>3</v>
      </c>
      <c r="J14" s="12" t="s">
        <v>223</v>
      </c>
      <c r="K14" s="13">
        <v>5</v>
      </c>
      <c r="L14" s="13">
        <v>1</v>
      </c>
      <c r="M14" s="13">
        <v>10</v>
      </c>
      <c r="N14" s="13" t="s">
        <v>2203</v>
      </c>
      <c r="O14" s="12" t="s">
        <v>3761</v>
      </c>
      <c r="P14" s="14" t="s">
        <v>3750</v>
      </c>
      <c r="Q14" s="13" t="s">
        <v>979</v>
      </c>
    </row>
    <row r="15" spans="1:17" ht="19.5" thickBot="1">
      <c r="A15" s="7">
        <v>14</v>
      </c>
      <c r="B15" s="13" t="s">
        <v>3743</v>
      </c>
      <c r="C15" s="8" t="s">
        <v>6</v>
      </c>
      <c r="D15" s="8" t="s">
        <v>3744</v>
      </c>
      <c r="E15" s="8" t="s">
        <v>3768</v>
      </c>
      <c r="F15" s="9" t="s">
        <v>3482</v>
      </c>
      <c r="G15" s="9" t="s">
        <v>3770</v>
      </c>
      <c r="H15" s="10" t="s">
        <v>3771</v>
      </c>
      <c r="I15" s="7">
        <v>3</v>
      </c>
      <c r="J15" s="12" t="s">
        <v>223</v>
      </c>
      <c r="K15" s="13">
        <v>3</v>
      </c>
      <c r="L15" s="13">
        <v>4</v>
      </c>
      <c r="M15" s="13">
        <v>6</v>
      </c>
      <c r="N15" s="13" t="s">
        <v>2203</v>
      </c>
      <c r="O15" s="12" t="s">
        <v>3747</v>
      </c>
      <c r="P15" s="14" t="s">
        <v>3772</v>
      </c>
      <c r="Q15" s="13" t="s">
        <v>126</v>
      </c>
    </row>
    <row r="16" spans="1:17" ht="19.5" thickBot="1">
      <c r="A16" s="7">
        <v>15</v>
      </c>
      <c r="B16" s="13" t="s">
        <v>3743</v>
      </c>
      <c r="C16" s="8" t="s">
        <v>6</v>
      </c>
      <c r="D16" s="8" t="s">
        <v>3744</v>
      </c>
      <c r="E16" s="8" t="s">
        <v>3768</v>
      </c>
      <c r="F16" s="9" t="s">
        <v>3751</v>
      </c>
      <c r="G16" s="9" t="s">
        <v>54</v>
      </c>
      <c r="H16" s="10" t="s">
        <v>3765</v>
      </c>
      <c r="I16" s="7">
        <v>2</v>
      </c>
      <c r="J16" s="12" t="s">
        <v>38</v>
      </c>
      <c r="K16" s="13">
        <v>10</v>
      </c>
      <c r="L16" s="13">
        <v>2</v>
      </c>
      <c r="M16" s="13">
        <v>10</v>
      </c>
      <c r="N16" s="13" t="s">
        <v>477</v>
      </c>
      <c r="O16" s="12" t="s">
        <v>3747</v>
      </c>
      <c r="P16" s="14" t="s">
        <v>3753</v>
      </c>
      <c r="Q16" s="13" t="s">
        <v>979</v>
      </c>
    </row>
    <row r="17" spans="1:17" ht="19.5" thickBot="1">
      <c r="A17" s="7">
        <v>16</v>
      </c>
      <c r="B17" s="13" t="s">
        <v>3743</v>
      </c>
      <c r="C17" s="8" t="s">
        <v>6</v>
      </c>
      <c r="D17" s="8" t="s">
        <v>3744</v>
      </c>
      <c r="E17" s="8" t="s">
        <v>3768</v>
      </c>
      <c r="F17" s="9" t="s">
        <v>3751</v>
      </c>
      <c r="G17" s="9" t="s">
        <v>55</v>
      </c>
      <c r="H17" s="10" t="s">
        <v>3766</v>
      </c>
      <c r="I17" s="7">
        <v>2</v>
      </c>
      <c r="J17" s="12" t="s">
        <v>38</v>
      </c>
      <c r="K17" s="13">
        <v>5</v>
      </c>
      <c r="L17" s="13">
        <v>3</v>
      </c>
      <c r="M17" s="13">
        <v>5</v>
      </c>
      <c r="N17" s="13" t="s">
        <v>477</v>
      </c>
      <c r="O17" s="12" t="s">
        <v>3747</v>
      </c>
      <c r="P17" s="14" t="s">
        <v>3753</v>
      </c>
      <c r="Q17" s="13" t="s">
        <v>979</v>
      </c>
    </row>
    <row r="18" spans="1:17" ht="32.25" thickBot="1">
      <c r="A18" s="7">
        <v>17</v>
      </c>
      <c r="B18" s="13" t="s">
        <v>3743</v>
      </c>
      <c r="C18" s="8" t="s">
        <v>6</v>
      </c>
      <c r="D18" s="8" t="s">
        <v>3744</v>
      </c>
      <c r="E18" s="8" t="s">
        <v>3768</v>
      </c>
      <c r="F18" s="9" t="s">
        <v>3751</v>
      </c>
      <c r="G18" s="9" t="s">
        <v>3364</v>
      </c>
      <c r="H18" s="10" t="s">
        <v>3773</v>
      </c>
      <c r="I18" s="7">
        <v>2</v>
      </c>
      <c r="J18" s="12" t="s">
        <v>258</v>
      </c>
      <c r="K18" s="13">
        <v>5</v>
      </c>
      <c r="L18" s="13">
        <v>5</v>
      </c>
      <c r="M18" s="13">
        <v>10</v>
      </c>
      <c r="N18" s="13" t="s">
        <v>477</v>
      </c>
      <c r="O18" s="12" t="s">
        <v>3747</v>
      </c>
      <c r="P18" s="14" t="s">
        <v>3750</v>
      </c>
      <c r="Q18" s="13" t="s">
        <v>979</v>
      </c>
    </row>
    <row r="19" spans="1:17" ht="38.25" thickBot="1">
      <c r="A19" s="7">
        <v>18</v>
      </c>
      <c r="B19" s="13" t="s">
        <v>3743</v>
      </c>
      <c r="C19" s="8" t="s">
        <v>6</v>
      </c>
      <c r="D19" s="8" t="s">
        <v>3744</v>
      </c>
      <c r="E19" s="8" t="s">
        <v>3768</v>
      </c>
      <c r="F19" s="9" t="s">
        <v>3758</v>
      </c>
      <c r="G19" s="9" t="s">
        <v>3759</v>
      </c>
      <c r="H19" s="10" t="s">
        <v>3774</v>
      </c>
      <c r="I19" s="7">
        <v>3</v>
      </c>
      <c r="J19" s="12" t="s">
        <v>223</v>
      </c>
      <c r="K19" s="13">
        <v>3</v>
      </c>
      <c r="L19" s="13">
        <v>6</v>
      </c>
      <c r="M19" s="13">
        <v>6</v>
      </c>
      <c r="N19" s="13" t="s">
        <v>2203</v>
      </c>
      <c r="O19" s="12" t="s">
        <v>3761</v>
      </c>
      <c r="P19" s="14" t="s">
        <v>478</v>
      </c>
      <c r="Q19" s="13" t="s">
        <v>979</v>
      </c>
    </row>
    <row r="20" spans="1:17" ht="19.5" thickBot="1">
      <c r="A20" s="7">
        <v>19</v>
      </c>
      <c r="B20" s="13" t="s">
        <v>3743</v>
      </c>
      <c r="C20" s="8" t="s">
        <v>6</v>
      </c>
      <c r="D20" s="8" t="s">
        <v>3744</v>
      </c>
      <c r="E20" s="8" t="s">
        <v>3768</v>
      </c>
      <c r="F20" s="9" t="s">
        <v>3758</v>
      </c>
      <c r="G20" s="9" t="s">
        <v>3775</v>
      </c>
      <c r="H20" s="10" t="s">
        <v>3776</v>
      </c>
      <c r="I20" s="7">
        <v>3</v>
      </c>
      <c r="J20" s="12" t="s">
        <v>223</v>
      </c>
      <c r="K20" s="13">
        <v>3</v>
      </c>
      <c r="L20" s="13">
        <v>7</v>
      </c>
      <c r="M20" s="13">
        <v>3</v>
      </c>
      <c r="N20" s="13" t="s">
        <v>2203</v>
      </c>
      <c r="O20" s="12" t="s">
        <v>3747</v>
      </c>
      <c r="P20" s="14" t="s">
        <v>478</v>
      </c>
      <c r="Q20" s="13" t="s">
        <v>979</v>
      </c>
    </row>
    <row r="21" spans="1:17" ht="19.5" thickBot="1">
      <c r="A21" s="7">
        <v>20</v>
      </c>
      <c r="B21" s="13" t="s">
        <v>3743</v>
      </c>
      <c r="C21" s="8" t="s">
        <v>6</v>
      </c>
      <c r="D21" s="8" t="s">
        <v>3744</v>
      </c>
      <c r="E21" s="8" t="s">
        <v>3777</v>
      </c>
      <c r="F21" s="9" t="s">
        <v>3751</v>
      </c>
      <c r="G21" s="9" t="s">
        <v>54</v>
      </c>
      <c r="H21" s="10" t="s">
        <v>3778</v>
      </c>
      <c r="I21" s="7">
        <v>2</v>
      </c>
      <c r="J21" s="12" t="s">
        <v>38</v>
      </c>
      <c r="K21" s="13">
        <v>2</v>
      </c>
      <c r="L21" s="13">
        <v>1</v>
      </c>
      <c r="M21" s="13">
        <v>10</v>
      </c>
      <c r="N21" s="13" t="s">
        <v>477</v>
      </c>
      <c r="O21" s="12" t="s">
        <v>3761</v>
      </c>
      <c r="P21" s="14" t="s">
        <v>3753</v>
      </c>
      <c r="Q21" s="13" t="s">
        <v>979</v>
      </c>
    </row>
    <row r="22" spans="1:17" ht="32.25" thickBot="1">
      <c r="A22" s="7">
        <v>21</v>
      </c>
      <c r="B22" s="13" t="s">
        <v>3743</v>
      </c>
      <c r="C22" s="8" t="s">
        <v>6</v>
      </c>
      <c r="D22" s="8" t="s">
        <v>3744</v>
      </c>
      <c r="E22" s="8" t="s">
        <v>3777</v>
      </c>
      <c r="F22" s="9" t="s">
        <v>3751</v>
      </c>
      <c r="G22" s="9" t="s">
        <v>3364</v>
      </c>
      <c r="H22" s="10" t="s">
        <v>3779</v>
      </c>
      <c r="I22" s="7">
        <v>2</v>
      </c>
      <c r="J22" s="12" t="s">
        <v>38</v>
      </c>
      <c r="K22" s="13">
        <v>2</v>
      </c>
      <c r="L22" s="13">
        <v>2</v>
      </c>
      <c r="M22" s="13">
        <v>10</v>
      </c>
      <c r="N22" s="13" t="s">
        <v>477</v>
      </c>
      <c r="O22" s="12" t="s">
        <v>3761</v>
      </c>
      <c r="P22" s="14" t="s">
        <v>3750</v>
      </c>
      <c r="Q22" s="13" t="s">
        <v>979</v>
      </c>
    </row>
    <row r="23" spans="1:17" ht="32.25" thickBot="1">
      <c r="A23" s="7">
        <v>22</v>
      </c>
      <c r="B23" s="13" t="s">
        <v>3743</v>
      </c>
      <c r="C23" s="8" t="s">
        <v>6</v>
      </c>
      <c r="D23" s="8" t="s">
        <v>3744</v>
      </c>
      <c r="E23" s="8" t="s">
        <v>3777</v>
      </c>
      <c r="F23" s="9" t="s">
        <v>3358</v>
      </c>
      <c r="G23" s="9" t="s">
        <v>1672</v>
      </c>
      <c r="H23" s="10" t="s">
        <v>3780</v>
      </c>
      <c r="I23" s="7">
        <v>2</v>
      </c>
      <c r="J23" s="12" t="s">
        <v>223</v>
      </c>
      <c r="K23" s="13">
        <v>10</v>
      </c>
      <c r="L23" s="13">
        <v>3</v>
      </c>
      <c r="M23" s="13">
        <v>20</v>
      </c>
      <c r="N23" s="13" t="s">
        <v>2203</v>
      </c>
      <c r="O23" s="12" t="s">
        <v>3761</v>
      </c>
      <c r="P23" s="14" t="s">
        <v>3750</v>
      </c>
      <c r="Q23" s="13" t="s">
        <v>979</v>
      </c>
    </row>
    <row r="24" spans="1:17" ht="19.5" thickBot="1">
      <c r="A24" s="7">
        <v>23</v>
      </c>
      <c r="B24" s="13" t="s">
        <v>3743</v>
      </c>
      <c r="C24" s="8" t="s">
        <v>6</v>
      </c>
      <c r="D24" s="8" t="s">
        <v>3744</v>
      </c>
      <c r="E24" s="8" t="s">
        <v>3777</v>
      </c>
      <c r="F24" s="9" t="s">
        <v>3482</v>
      </c>
      <c r="G24" s="9" t="s">
        <v>3781</v>
      </c>
      <c r="H24" s="10" t="s">
        <v>3782</v>
      </c>
      <c r="I24" s="7">
        <v>2</v>
      </c>
      <c r="J24" s="12" t="s">
        <v>223</v>
      </c>
      <c r="K24" s="13">
        <v>5</v>
      </c>
      <c r="L24" s="13">
        <v>4</v>
      </c>
      <c r="M24" s="13">
        <v>10</v>
      </c>
      <c r="N24" s="13" t="s">
        <v>2203</v>
      </c>
      <c r="O24" s="12" t="s">
        <v>3747</v>
      </c>
      <c r="P24" s="14" t="s">
        <v>3772</v>
      </c>
      <c r="Q24" s="13" t="s">
        <v>125</v>
      </c>
    </row>
    <row r="25" spans="1:17" ht="19.5" thickBot="1">
      <c r="A25" s="7">
        <v>24</v>
      </c>
      <c r="B25" s="13" t="s">
        <v>3743</v>
      </c>
      <c r="C25" s="8" t="s">
        <v>6</v>
      </c>
      <c r="D25" s="8" t="s">
        <v>3744</v>
      </c>
      <c r="E25" s="8" t="s">
        <v>3777</v>
      </c>
      <c r="F25" s="9" t="s">
        <v>3482</v>
      </c>
      <c r="G25" s="9" t="s">
        <v>62</v>
      </c>
      <c r="H25" s="10" t="s">
        <v>3783</v>
      </c>
      <c r="I25" s="7">
        <v>3</v>
      </c>
      <c r="J25" s="12" t="s">
        <v>223</v>
      </c>
      <c r="K25" s="13">
        <v>5</v>
      </c>
      <c r="L25" s="13">
        <v>5</v>
      </c>
      <c r="M25" s="13">
        <v>10</v>
      </c>
      <c r="N25" s="13" t="s">
        <v>2203</v>
      </c>
      <c r="O25" s="12" t="s">
        <v>3747</v>
      </c>
      <c r="P25" s="14" t="s">
        <v>3772</v>
      </c>
      <c r="Q25" s="13" t="s">
        <v>125</v>
      </c>
    </row>
    <row r="26" spans="1:17" ht="19.5" thickBot="1">
      <c r="A26" s="7">
        <v>25</v>
      </c>
      <c r="B26" s="13" t="s">
        <v>3743</v>
      </c>
      <c r="C26" s="8" t="s">
        <v>6</v>
      </c>
      <c r="D26" s="8" t="s">
        <v>3744</v>
      </c>
      <c r="E26" s="8" t="s">
        <v>3777</v>
      </c>
      <c r="F26" s="9" t="s">
        <v>3482</v>
      </c>
      <c r="G26" s="9" t="s">
        <v>3352</v>
      </c>
      <c r="H26" s="10" t="s">
        <v>3784</v>
      </c>
      <c r="I26" s="7">
        <v>3</v>
      </c>
      <c r="J26" s="12" t="s">
        <v>223</v>
      </c>
      <c r="K26" s="13">
        <v>5</v>
      </c>
      <c r="L26" s="13">
        <v>6</v>
      </c>
      <c r="M26" s="13">
        <v>10</v>
      </c>
      <c r="N26" s="13" t="s">
        <v>2203</v>
      </c>
      <c r="O26" s="12" t="s">
        <v>3747</v>
      </c>
      <c r="P26" s="14" t="s">
        <v>3772</v>
      </c>
      <c r="Q26" s="13" t="s">
        <v>125</v>
      </c>
    </row>
    <row r="27" spans="1:17" ht="19.5" thickBot="1">
      <c r="A27" s="7">
        <v>26</v>
      </c>
      <c r="B27" s="13" t="s">
        <v>3743</v>
      </c>
      <c r="C27" s="8" t="s">
        <v>6</v>
      </c>
      <c r="D27" s="8" t="s">
        <v>3744</v>
      </c>
      <c r="E27" s="8" t="s">
        <v>3777</v>
      </c>
      <c r="F27" s="9" t="s">
        <v>3482</v>
      </c>
      <c r="G27" s="9" t="s">
        <v>3785</v>
      </c>
      <c r="H27" s="10" t="s">
        <v>3786</v>
      </c>
      <c r="I27" s="7">
        <v>3</v>
      </c>
      <c r="J27" s="12" t="s">
        <v>223</v>
      </c>
      <c r="K27" s="13">
        <v>5</v>
      </c>
      <c r="L27" s="13">
        <v>7</v>
      </c>
      <c r="M27" s="13">
        <v>10</v>
      </c>
      <c r="N27" s="13" t="s">
        <v>2203</v>
      </c>
      <c r="O27" s="12" t="s">
        <v>3747</v>
      </c>
      <c r="P27" s="14" t="s">
        <v>3772</v>
      </c>
      <c r="Q27" s="13" t="s">
        <v>126</v>
      </c>
    </row>
    <row r="28" spans="1:17" ht="19.5" thickBot="1">
      <c r="A28" s="7">
        <v>27</v>
      </c>
      <c r="B28" s="13" t="s">
        <v>3743</v>
      </c>
      <c r="C28" s="8" t="s">
        <v>6</v>
      </c>
      <c r="D28" s="8" t="s">
        <v>3744</v>
      </c>
      <c r="E28" s="8" t="s">
        <v>3777</v>
      </c>
      <c r="F28" s="9" t="s">
        <v>3482</v>
      </c>
      <c r="G28" s="9" t="s">
        <v>1796</v>
      </c>
      <c r="H28" s="10" t="s">
        <v>3787</v>
      </c>
      <c r="I28" s="7">
        <v>2</v>
      </c>
      <c r="J28" s="12" t="s">
        <v>223</v>
      </c>
      <c r="K28" s="13">
        <v>5</v>
      </c>
      <c r="L28" s="13">
        <v>8</v>
      </c>
      <c r="M28" s="13">
        <v>10</v>
      </c>
      <c r="N28" s="13" t="s">
        <v>2203</v>
      </c>
      <c r="O28" s="12" t="s">
        <v>3747</v>
      </c>
      <c r="P28" s="14" t="s">
        <v>3772</v>
      </c>
      <c r="Q28" s="13" t="s">
        <v>126</v>
      </c>
    </row>
    <row r="29" spans="1:17" ht="19.5" thickBot="1">
      <c r="A29" s="7">
        <v>28</v>
      </c>
      <c r="B29" s="13" t="s">
        <v>3743</v>
      </c>
      <c r="C29" s="8" t="s">
        <v>6</v>
      </c>
      <c r="D29" s="8" t="s">
        <v>3744</v>
      </c>
      <c r="E29" s="8" t="s">
        <v>3777</v>
      </c>
      <c r="F29" s="9" t="s">
        <v>3482</v>
      </c>
      <c r="G29" s="9" t="s">
        <v>3770</v>
      </c>
      <c r="H29" s="10" t="s">
        <v>3771</v>
      </c>
      <c r="I29" s="7">
        <v>3</v>
      </c>
      <c r="J29" s="12" t="s">
        <v>223</v>
      </c>
      <c r="K29" s="13">
        <v>5</v>
      </c>
      <c r="L29" s="13">
        <v>9</v>
      </c>
      <c r="M29" s="13">
        <v>10</v>
      </c>
      <c r="N29" s="13" t="s">
        <v>2203</v>
      </c>
      <c r="O29" s="12" t="s">
        <v>3747</v>
      </c>
      <c r="P29" s="14" t="s">
        <v>3772</v>
      </c>
      <c r="Q29" s="13" t="s">
        <v>126</v>
      </c>
    </row>
    <row r="30" spans="1:17" ht="19.5" thickBot="1">
      <c r="A30" s="7">
        <v>29</v>
      </c>
      <c r="B30" s="13" t="s">
        <v>3743</v>
      </c>
      <c r="C30" s="8" t="s">
        <v>6</v>
      </c>
      <c r="D30" s="8" t="s">
        <v>3744</v>
      </c>
      <c r="E30" s="8" t="s">
        <v>3777</v>
      </c>
      <c r="F30" s="9" t="s">
        <v>3482</v>
      </c>
      <c r="G30" s="9" t="s">
        <v>3788</v>
      </c>
      <c r="H30" s="10" t="s">
        <v>3789</v>
      </c>
      <c r="I30" s="7">
        <v>3</v>
      </c>
      <c r="J30" s="12" t="s">
        <v>223</v>
      </c>
      <c r="K30" s="13">
        <v>5</v>
      </c>
      <c r="L30" s="13">
        <v>10</v>
      </c>
      <c r="M30" s="13">
        <v>10</v>
      </c>
      <c r="N30" s="13" t="s">
        <v>2203</v>
      </c>
      <c r="O30" s="12" t="s">
        <v>3747</v>
      </c>
      <c r="P30" s="14" t="s">
        <v>3772</v>
      </c>
      <c r="Q30" s="13" t="s">
        <v>126</v>
      </c>
    </row>
    <row r="31" spans="1:17" ht="38.25" thickBot="1">
      <c r="A31" s="7">
        <v>30</v>
      </c>
      <c r="B31" s="13" t="s">
        <v>3743</v>
      </c>
      <c r="C31" s="8" t="s">
        <v>6</v>
      </c>
      <c r="D31" s="8" t="s">
        <v>3744</v>
      </c>
      <c r="E31" s="8" t="s">
        <v>3777</v>
      </c>
      <c r="F31" s="9" t="s">
        <v>3482</v>
      </c>
      <c r="G31" s="9" t="s">
        <v>3790</v>
      </c>
      <c r="H31" s="10" t="s">
        <v>3791</v>
      </c>
      <c r="I31" s="7">
        <v>2</v>
      </c>
      <c r="J31" s="12" t="s">
        <v>223</v>
      </c>
      <c r="K31" s="13">
        <v>5</v>
      </c>
      <c r="L31" s="13">
        <v>11</v>
      </c>
      <c r="M31" s="13">
        <v>10</v>
      </c>
      <c r="N31" s="13" t="s">
        <v>2203</v>
      </c>
      <c r="O31" s="12" t="s">
        <v>3747</v>
      </c>
      <c r="P31" s="14" t="s">
        <v>3772</v>
      </c>
      <c r="Q31" s="13" t="s">
        <v>126</v>
      </c>
    </row>
    <row r="32" spans="1:17" ht="19.5" thickBot="1">
      <c r="A32" s="7">
        <v>31</v>
      </c>
      <c r="B32" s="13" t="s">
        <v>3743</v>
      </c>
      <c r="C32" s="8" t="s">
        <v>6</v>
      </c>
      <c r="D32" s="8" t="s">
        <v>3744</v>
      </c>
      <c r="E32" s="8" t="s">
        <v>3777</v>
      </c>
      <c r="F32" s="9" t="s">
        <v>3482</v>
      </c>
      <c r="G32" s="9" t="s">
        <v>79</v>
      </c>
      <c r="H32" s="10" t="s">
        <v>3792</v>
      </c>
      <c r="I32" s="7">
        <v>3</v>
      </c>
      <c r="J32" s="12" t="s">
        <v>223</v>
      </c>
      <c r="K32" s="13">
        <v>5</v>
      </c>
      <c r="L32" s="13">
        <v>12</v>
      </c>
      <c r="M32" s="13">
        <v>10</v>
      </c>
      <c r="N32" s="13" t="s">
        <v>2203</v>
      </c>
      <c r="O32" s="12" t="s">
        <v>3747</v>
      </c>
      <c r="P32" s="14" t="s">
        <v>3772</v>
      </c>
      <c r="Q32" s="13" t="s">
        <v>126</v>
      </c>
    </row>
    <row r="33" spans="1:17" ht="19.5" thickBot="1">
      <c r="A33" s="7">
        <v>32</v>
      </c>
      <c r="B33" s="13" t="s">
        <v>3743</v>
      </c>
      <c r="C33" s="8" t="s">
        <v>6</v>
      </c>
      <c r="D33" s="8" t="s">
        <v>3744</v>
      </c>
      <c r="E33" s="8" t="s">
        <v>3777</v>
      </c>
      <c r="F33" s="9" t="s">
        <v>3758</v>
      </c>
      <c r="G33" s="9" t="s">
        <v>2264</v>
      </c>
      <c r="H33" s="10" t="s">
        <v>3793</v>
      </c>
      <c r="I33" s="7">
        <v>3</v>
      </c>
      <c r="J33" s="12" t="s">
        <v>223</v>
      </c>
      <c r="K33" s="13">
        <v>2</v>
      </c>
      <c r="L33" s="13">
        <v>13</v>
      </c>
      <c r="M33" s="13">
        <v>4</v>
      </c>
      <c r="N33" s="13" t="s">
        <v>2203</v>
      </c>
      <c r="O33" s="12" t="s">
        <v>3761</v>
      </c>
      <c r="P33" s="14" t="s">
        <v>478</v>
      </c>
      <c r="Q33" s="13" t="s">
        <v>979</v>
      </c>
    </row>
    <row r="34" spans="1:17" ht="38.25" thickBot="1">
      <c r="A34" s="7">
        <v>33</v>
      </c>
      <c r="B34" s="13" t="s">
        <v>3743</v>
      </c>
      <c r="C34" s="8" t="s">
        <v>6</v>
      </c>
      <c r="D34" s="8" t="s">
        <v>3744</v>
      </c>
      <c r="E34" s="8" t="s">
        <v>3777</v>
      </c>
      <c r="F34" s="9" t="s">
        <v>3758</v>
      </c>
      <c r="G34" s="9" t="s">
        <v>3775</v>
      </c>
      <c r="H34" s="10" t="s">
        <v>3794</v>
      </c>
      <c r="I34" s="7">
        <v>2</v>
      </c>
      <c r="J34" s="12" t="s">
        <v>223</v>
      </c>
      <c r="K34" s="13">
        <v>5</v>
      </c>
      <c r="L34" s="13">
        <v>14</v>
      </c>
      <c r="M34" s="13">
        <v>5</v>
      </c>
      <c r="N34" s="13" t="s">
        <v>2203</v>
      </c>
      <c r="O34" s="12" t="s">
        <v>3747</v>
      </c>
      <c r="P34" s="14" t="s">
        <v>478</v>
      </c>
      <c r="Q34" s="13" t="s">
        <v>979</v>
      </c>
    </row>
    <row r="35" spans="1:17" ht="19.5" thickBot="1">
      <c r="A35" s="7">
        <v>34</v>
      </c>
      <c r="B35" s="13" t="s">
        <v>3743</v>
      </c>
      <c r="C35" s="8" t="s">
        <v>6</v>
      </c>
      <c r="D35" s="8" t="s">
        <v>3744</v>
      </c>
      <c r="E35" s="8" t="s">
        <v>3777</v>
      </c>
      <c r="F35" s="9" t="s">
        <v>3758</v>
      </c>
      <c r="G35" s="9" t="s">
        <v>3795</v>
      </c>
      <c r="H35" s="10" t="s">
        <v>3796</v>
      </c>
      <c r="I35" s="7">
        <v>3</v>
      </c>
      <c r="J35" s="12" t="s">
        <v>223</v>
      </c>
      <c r="K35" s="13">
        <v>5</v>
      </c>
      <c r="L35" s="13">
        <v>15</v>
      </c>
      <c r="M35" s="13">
        <v>5</v>
      </c>
      <c r="N35" s="13" t="s">
        <v>3797</v>
      </c>
      <c r="O35" s="12" t="s">
        <v>3747</v>
      </c>
      <c r="P35" s="14" t="s">
        <v>478</v>
      </c>
      <c r="Q35" s="13" t="s">
        <v>979</v>
      </c>
    </row>
    <row r="36" spans="1:17" ht="38.25" thickBot="1">
      <c r="A36" s="7">
        <v>35</v>
      </c>
      <c r="B36" s="13" t="s">
        <v>3743</v>
      </c>
      <c r="C36" s="8" t="s">
        <v>6</v>
      </c>
      <c r="D36" s="8" t="s">
        <v>3744</v>
      </c>
      <c r="E36" s="8" t="s">
        <v>3777</v>
      </c>
      <c r="F36" s="9" t="s">
        <v>3758</v>
      </c>
      <c r="G36" s="9" t="s">
        <v>3759</v>
      </c>
      <c r="H36" s="10" t="s">
        <v>3798</v>
      </c>
      <c r="I36" s="7">
        <v>3</v>
      </c>
      <c r="J36" s="12" t="s">
        <v>223</v>
      </c>
      <c r="K36" s="13">
        <v>5</v>
      </c>
      <c r="L36" s="13">
        <v>16</v>
      </c>
      <c r="M36" s="13">
        <v>5</v>
      </c>
      <c r="N36" s="13" t="s">
        <v>2203</v>
      </c>
      <c r="O36" s="12" t="s">
        <v>3761</v>
      </c>
      <c r="P36" s="14" t="s">
        <v>478</v>
      </c>
      <c r="Q36" s="13" t="s">
        <v>979</v>
      </c>
    </row>
    <row r="37" spans="1:17" ht="19.5" thickBot="1">
      <c r="A37" s="7">
        <v>36</v>
      </c>
      <c r="B37" s="13" t="s">
        <v>3743</v>
      </c>
      <c r="C37" s="8" t="s">
        <v>6</v>
      </c>
      <c r="D37" s="8" t="s">
        <v>3744</v>
      </c>
      <c r="E37" s="8" t="s">
        <v>3799</v>
      </c>
      <c r="F37" s="9" t="s">
        <v>3482</v>
      </c>
      <c r="G37" s="9" t="s">
        <v>1736</v>
      </c>
      <c r="H37" s="10" t="s">
        <v>3800</v>
      </c>
      <c r="I37" s="7">
        <v>2</v>
      </c>
      <c r="J37" s="12" t="s">
        <v>223</v>
      </c>
      <c r="K37" s="13">
        <v>2</v>
      </c>
      <c r="L37" s="13">
        <v>1</v>
      </c>
      <c r="M37" s="13">
        <v>16</v>
      </c>
      <c r="N37" s="13" t="s">
        <v>2203</v>
      </c>
      <c r="O37" s="12" t="s">
        <v>3747</v>
      </c>
      <c r="P37" s="14" t="s">
        <v>3772</v>
      </c>
      <c r="Q37" s="13" t="s">
        <v>126</v>
      </c>
    </row>
    <row r="38" spans="1:17" ht="19.5" thickBot="1">
      <c r="A38" s="7">
        <v>37</v>
      </c>
      <c r="B38" s="13" t="s">
        <v>3743</v>
      </c>
      <c r="C38" s="8" t="s">
        <v>6</v>
      </c>
      <c r="D38" s="8" t="s">
        <v>3744</v>
      </c>
      <c r="E38" s="8" t="s">
        <v>3799</v>
      </c>
      <c r="F38" s="9" t="s">
        <v>3482</v>
      </c>
      <c r="G38" s="9" t="s">
        <v>3790</v>
      </c>
      <c r="H38" s="10" t="s">
        <v>3801</v>
      </c>
      <c r="I38" s="7">
        <v>2</v>
      </c>
      <c r="J38" s="12" t="s">
        <v>223</v>
      </c>
      <c r="K38" s="13">
        <v>2</v>
      </c>
      <c r="L38" s="13">
        <v>2</v>
      </c>
      <c r="M38" s="13">
        <v>10</v>
      </c>
      <c r="N38" s="13" t="s">
        <v>2203</v>
      </c>
      <c r="O38" s="12" t="s">
        <v>3747</v>
      </c>
      <c r="P38" s="14" t="s">
        <v>3772</v>
      </c>
      <c r="Q38" s="13" t="s">
        <v>126</v>
      </c>
    </row>
    <row r="39" spans="1:17" ht="38.25" thickBot="1">
      <c r="A39" s="7">
        <v>38</v>
      </c>
      <c r="B39" s="13" t="s">
        <v>3743</v>
      </c>
      <c r="C39" s="8" t="s">
        <v>6</v>
      </c>
      <c r="D39" s="8" t="s">
        <v>3744</v>
      </c>
      <c r="E39" s="8" t="s">
        <v>3799</v>
      </c>
      <c r="F39" s="9" t="s">
        <v>3482</v>
      </c>
      <c r="G39" s="9" t="s">
        <v>3332</v>
      </c>
      <c r="H39" s="10" t="s">
        <v>3802</v>
      </c>
      <c r="I39" s="7">
        <v>3</v>
      </c>
      <c r="J39" s="12" t="s">
        <v>223</v>
      </c>
      <c r="K39" s="13">
        <v>2</v>
      </c>
      <c r="L39" s="13">
        <v>3</v>
      </c>
      <c r="M39" s="13">
        <v>10</v>
      </c>
      <c r="N39" s="13" t="s">
        <v>2203</v>
      </c>
      <c r="O39" s="12" t="s">
        <v>3747</v>
      </c>
      <c r="P39" s="14" t="s">
        <v>3772</v>
      </c>
      <c r="Q39" s="13" t="s">
        <v>126</v>
      </c>
    </row>
    <row r="40" spans="1:17" ht="32.25" thickBot="1">
      <c r="A40" s="7">
        <v>39</v>
      </c>
      <c r="B40" s="13" t="s">
        <v>3743</v>
      </c>
      <c r="C40" s="8" t="s">
        <v>6</v>
      </c>
      <c r="D40" s="8" t="s">
        <v>3744</v>
      </c>
      <c r="E40" s="8" t="s">
        <v>3799</v>
      </c>
      <c r="F40" s="9" t="s">
        <v>3358</v>
      </c>
      <c r="G40" s="9" t="s">
        <v>3756</v>
      </c>
      <c r="H40" s="10" t="s">
        <v>3803</v>
      </c>
      <c r="I40" s="7">
        <v>3</v>
      </c>
      <c r="J40" s="12" t="s">
        <v>223</v>
      </c>
      <c r="K40" s="13">
        <v>5</v>
      </c>
      <c r="L40" s="13">
        <v>4</v>
      </c>
      <c r="M40" s="13">
        <v>10</v>
      </c>
      <c r="N40" s="13" t="s">
        <v>2203</v>
      </c>
      <c r="O40" s="12" t="s">
        <v>3747</v>
      </c>
      <c r="P40" s="14" t="s">
        <v>3750</v>
      </c>
      <c r="Q40" s="13" t="s">
        <v>979</v>
      </c>
    </row>
    <row r="41" spans="1:17" ht="19.5" thickBot="1">
      <c r="A41" s="7">
        <v>40</v>
      </c>
      <c r="B41" s="13" t="s">
        <v>3743</v>
      </c>
      <c r="C41" s="8" t="s">
        <v>6</v>
      </c>
      <c r="D41" s="8" t="s">
        <v>3744</v>
      </c>
      <c r="E41" s="8" t="s">
        <v>3799</v>
      </c>
      <c r="F41" s="9" t="s">
        <v>3482</v>
      </c>
      <c r="G41" s="9" t="s">
        <v>3804</v>
      </c>
      <c r="H41" s="10" t="s">
        <v>3805</v>
      </c>
      <c r="I41" s="7">
        <v>3</v>
      </c>
      <c r="J41" s="12" t="s">
        <v>223</v>
      </c>
      <c r="K41" s="13">
        <v>1</v>
      </c>
      <c r="L41" s="13">
        <v>5</v>
      </c>
      <c r="M41" s="13">
        <v>4</v>
      </c>
      <c r="N41" s="13" t="s">
        <v>2203</v>
      </c>
      <c r="O41" s="12" t="s">
        <v>3747</v>
      </c>
      <c r="P41" s="14" t="s">
        <v>3772</v>
      </c>
      <c r="Q41" s="13" t="s">
        <v>979</v>
      </c>
    </row>
    <row r="42" spans="1:17" ht="38.25" thickBot="1">
      <c r="A42" s="7">
        <v>41</v>
      </c>
      <c r="B42" s="13" t="s">
        <v>3743</v>
      </c>
      <c r="C42" s="8" t="s">
        <v>6</v>
      </c>
      <c r="D42" s="8" t="s">
        <v>3744</v>
      </c>
      <c r="E42" s="8" t="s">
        <v>3799</v>
      </c>
      <c r="F42" s="9" t="s">
        <v>3758</v>
      </c>
      <c r="G42" s="9" t="s">
        <v>3759</v>
      </c>
      <c r="H42" s="10" t="s">
        <v>3806</v>
      </c>
      <c r="I42" s="7">
        <v>3</v>
      </c>
      <c r="J42" s="12" t="s">
        <v>223</v>
      </c>
      <c r="K42" s="13">
        <v>5</v>
      </c>
      <c r="L42" s="13">
        <v>6</v>
      </c>
      <c r="M42" s="13">
        <v>5</v>
      </c>
      <c r="N42" s="13" t="s">
        <v>2203</v>
      </c>
      <c r="O42" s="12" t="s">
        <v>3747</v>
      </c>
      <c r="P42" s="14" t="s">
        <v>3772</v>
      </c>
      <c r="Q42" s="13" t="s">
        <v>979</v>
      </c>
    </row>
    <row r="43" spans="1:17" ht="19.5" thickBot="1">
      <c r="A43" s="7">
        <v>42</v>
      </c>
      <c r="B43" s="13" t="s">
        <v>3743</v>
      </c>
      <c r="C43" s="8" t="s">
        <v>6</v>
      </c>
      <c r="D43" s="8" t="s">
        <v>3744</v>
      </c>
      <c r="E43" s="8" t="s">
        <v>3799</v>
      </c>
      <c r="F43" s="9" t="s">
        <v>3758</v>
      </c>
      <c r="G43" s="9" t="s">
        <v>3775</v>
      </c>
      <c r="H43" s="10" t="s">
        <v>3776</v>
      </c>
      <c r="I43" s="7">
        <v>3</v>
      </c>
      <c r="J43" s="12" t="s">
        <v>223</v>
      </c>
      <c r="K43" s="13">
        <v>5</v>
      </c>
      <c r="L43" s="13">
        <v>7</v>
      </c>
      <c r="M43" s="13">
        <v>5</v>
      </c>
      <c r="N43" s="13" t="s">
        <v>2203</v>
      </c>
      <c r="O43" s="12" t="s">
        <v>3747</v>
      </c>
      <c r="P43" s="14" t="s">
        <v>478</v>
      </c>
      <c r="Q43" s="13" t="s">
        <v>979</v>
      </c>
    </row>
    <row r="44" spans="1:17" ht="32.25" thickBot="1">
      <c r="A44" s="7">
        <v>43</v>
      </c>
      <c r="B44" s="13" t="s">
        <v>3743</v>
      </c>
      <c r="C44" s="8" t="s">
        <v>6</v>
      </c>
      <c r="D44" s="8" t="s">
        <v>3744</v>
      </c>
      <c r="E44" s="8" t="s">
        <v>3807</v>
      </c>
      <c r="F44" s="9" t="s">
        <v>3358</v>
      </c>
      <c r="G44" s="9" t="s">
        <v>1672</v>
      </c>
      <c r="H44" s="10" t="s">
        <v>3780</v>
      </c>
      <c r="I44" s="7">
        <v>3</v>
      </c>
      <c r="J44" s="12" t="s">
        <v>223</v>
      </c>
      <c r="K44" s="13">
        <v>5</v>
      </c>
      <c r="L44" s="13">
        <v>3</v>
      </c>
      <c r="M44" s="13">
        <v>10</v>
      </c>
      <c r="N44" s="13" t="s">
        <v>2203</v>
      </c>
      <c r="O44" s="12" t="s">
        <v>3761</v>
      </c>
      <c r="P44" s="14" t="s">
        <v>3750</v>
      </c>
      <c r="Q44" s="13" t="s">
        <v>979</v>
      </c>
    </row>
    <row r="45" spans="1:17" ht="32.25" thickBot="1">
      <c r="A45" s="7">
        <v>44</v>
      </c>
      <c r="B45" s="13" t="s">
        <v>3743</v>
      </c>
      <c r="C45" s="8" t="s">
        <v>6</v>
      </c>
      <c r="D45" s="8" t="s">
        <v>3744</v>
      </c>
      <c r="E45" s="8" t="s">
        <v>3807</v>
      </c>
      <c r="F45" s="9" t="s">
        <v>3358</v>
      </c>
      <c r="G45" s="9" t="s">
        <v>3391</v>
      </c>
      <c r="H45" s="10" t="s">
        <v>3808</v>
      </c>
      <c r="I45" s="7">
        <v>3</v>
      </c>
      <c r="J45" s="12" t="s">
        <v>223</v>
      </c>
      <c r="K45" s="13">
        <v>5</v>
      </c>
      <c r="L45" s="13">
        <v>4</v>
      </c>
      <c r="M45" s="13">
        <v>10</v>
      </c>
      <c r="N45" s="13" t="s">
        <v>2203</v>
      </c>
      <c r="O45" s="12" t="s">
        <v>3747</v>
      </c>
      <c r="P45" s="14" t="s">
        <v>3750</v>
      </c>
      <c r="Q45" s="13" t="s">
        <v>979</v>
      </c>
    </row>
    <row r="46" spans="1:17" ht="32.25" thickBot="1">
      <c r="A46" s="7">
        <v>45</v>
      </c>
      <c r="B46" s="13" t="s">
        <v>3743</v>
      </c>
      <c r="C46" s="8" t="s">
        <v>6</v>
      </c>
      <c r="D46" s="8" t="s">
        <v>3744</v>
      </c>
      <c r="E46" s="8" t="s">
        <v>3807</v>
      </c>
      <c r="F46" s="9" t="s">
        <v>3358</v>
      </c>
      <c r="G46" s="9" t="s">
        <v>3326</v>
      </c>
      <c r="H46" s="10" t="s">
        <v>3809</v>
      </c>
      <c r="I46" s="7">
        <v>3</v>
      </c>
      <c r="J46" s="12" t="s">
        <v>223</v>
      </c>
      <c r="K46" s="13">
        <v>5</v>
      </c>
      <c r="L46" s="13">
        <v>5</v>
      </c>
      <c r="M46" s="13">
        <v>10</v>
      </c>
      <c r="N46" s="13" t="s">
        <v>2203</v>
      </c>
      <c r="O46" s="12" t="s">
        <v>3747</v>
      </c>
      <c r="P46" s="14" t="s">
        <v>3750</v>
      </c>
      <c r="Q46" s="13" t="s">
        <v>979</v>
      </c>
    </row>
    <row r="47" spans="1:17" ht="32.25" thickBot="1">
      <c r="A47" s="7">
        <v>46</v>
      </c>
      <c r="B47" s="13" t="s">
        <v>3743</v>
      </c>
      <c r="C47" s="8" t="s">
        <v>6</v>
      </c>
      <c r="D47" s="8" t="s">
        <v>3744</v>
      </c>
      <c r="E47" s="8" t="s">
        <v>3807</v>
      </c>
      <c r="F47" s="9" t="s">
        <v>3358</v>
      </c>
      <c r="G47" s="9" t="s">
        <v>3756</v>
      </c>
      <c r="H47" s="10" t="s">
        <v>3810</v>
      </c>
      <c r="I47" s="7">
        <v>3</v>
      </c>
      <c r="J47" s="12" t="s">
        <v>223</v>
      </c>
      <c r="K47" s="13">
        <v>5</v>
      </c>
      <c r="L47" s="13">
        <v>7</v>
      </c>
      <c r="M47" s="13">
        <v>10</v>
      </c>
      <c r="N47" s="13" t="s">
        <v>2203</v>
      </c>
      <c r="O47" s="12" t="s">
        <v>3747</v>
      </c>
      <c r="P47" s="14" t="s">
        <v>3750</v>
      </c>
      <c r="Q47" s="13" t="s">
        <v>979</v>
      </c>
    </row>
    <row r="48" spans="1:17" ht="19.5" thickBot="1">
      <c r="A48" s="7">
        <v>47</v>
      </c>
      <c r="B48" s="13" t="s">
        <v>3743</v>
      </c>
      <c r="C48" s="8" t="s">
        <v>6</v>
      </c>
      <c r="D48" s="8" t="s">
        <v>3744</v>
      </c>
      <c r="E48" s="8" t="s">
        <v>3807</v>
      </c>
      <c r="F48" s="9" t="s">
        <v>3751</v>
      </c>
      <c r="G48" s="9" t="s">
        <v>54</v>
      </c>
      <c r="H48" s="10" t="s">
        <v>3811</v>
      </c>
      <c r="I48" s="7">
        <v>2</v>
      </c>
      <c r="J48" s="12" t="s">
        <v>38</v>
      </c>
      <c r="K48" s="13">
        <v>10</v>
      </c>
      <c r="L48" s="13">
        <v>1</v>
      </c>
      <c r="M48" s="13">
        <v>20</v>
      </c>
      <c r="N48" s="13" t="s">
        <v>477</v>
      </c>
      <c r="O48" s="12" t="s">
        <v>3747</v>
      </c>
      <c r="P48" s="14" t="s">
        <v>3753</v>
      </c>
      <c r="Q48" s="13" t="s">
        <v>979</v>
      </c>
    </row>
    <row r="49" spans="1:17" ht="19.5" thickBot="1">
      <c r="A49" s="7">
        <v>48</v>
      </c>
      <c r="B49" s="13" t="s">
        <v>3743</v>
      </c>
      <c r="C49" s="8" t="s">
        <v>6</v>
      </c>
      <c r="D49" s="8" t="s">
        <v>3744</v>
      </c>
      <c r="E49" s="8" t="s">
        <v>3807</v>
      </c>
      <c r="F49" s="9" t="s">
        <v>3751</v>
      </c>
      <c r="G49" s="9" t="s">
        <v>55</v>
      </c>
      <c r="H49" s="10" t="s">
        <v>3812</v>
      </c>
      <c r="I49" s="7">
        <v>2</v>
      </c>
      <c r="J49" s="12" t="s">
        <v>38</v>
      </c>
      <c r="K49" s="13">
        <v>10</v>
      </c>
      <c r="L49" s="13">
        <v>2</v>
      </c>
      <c r="M49" s="13">
        <v>20</v>
      </c>
      <c r="N49" s="13" t="s">
        <v>477</v>
      </c>
      <c r="O49" s="12" t="s">
        <v>3747</v>
      </c>
      <c r="P49" s="14" t="s">
        <v>3753</v>
      </c>
      <c r="Q49" s="13" t="s">
        <v>979</v>
      </c>
    </row>
    <row r="50" spans="1:17" ht="32.25" thickBot="1">
      <c r="A50" s="7">
        <v>49</v>
      </c>
      <c r="B50" s="13" t="s">
        <v>3743</v>
      </c>
      <c r="C50" s="8" t="s">
        <v>6</v>
      </c>
      <c r="D50" s="8" t="s">
        <v>3744</v>
      </c>
      <c r="E50" s="8" t="s">
        <v>3807</v>
      </c>
      <c r="F50" s="9" t="s">
        <v>3751</v>
      </c>
      <c r="G50" s="9" t="s">
        <v>3364</v>
      </c>
      <c r="H50" s="10" t="s">
        <v>3813</v>
      </c>
      <c r="I50" s="7">
        <v>2</v>
      </c>
      <c r="J50" s="12" t="s">
        <v>258</v>
      </c>
      <c r="K50" s="13">
        <v>5</v>
      </c>
      <c r="L50" s="13">
        <v>6</v>
      </c>
      <c r="M50" s="13">
        <v>10</v>
      </c>
      <c r="N50" s="13" t="s">
        <v>477</v>
      </c>
      <c r="O50" s="12" t="s">
        <v>3747</v>
      </c>
      <c r="P50" s="14" t="s">
        <v>3750</v>
      </c>
      <c r="Q50" s="13" t="s">
        <v>979</v>
      </c>
    </row>
    <row r="51" spans="1:17" ht="19.5" thickBot="1">
      <c r="A51" s="7">
        <v>50</v>
      </c>
      <c r="B51" s="13" t="s">
        <v>3743</v>
      </c>
      <c r="C51" s="8" t="s">
        <v>6</v>
      </c>
      <c r="D51" s="8" t="s">
        <v>3744</v>
      </c>
      <c r="E51" s="8" t="s">
        <v>3807</v>
      </c>
      <c r="F51" s="9" t="s">
        <v>3751</v>
      </c>
      <c r="G51" s="9" t="s">
        <v>3814</v>
      </c>
      <c r="H51" s="10" t="s">
        <v>3815</v>
      </c>
      <c r="I51" s="7">
        <v>3</v>
      </c>
      <c r="J51" s="12" t="s">
        <v>223</v>
      </c>
      <c r="K51" s="13">
        <v>1</v>
      </c>
      <c r="L51" s="13">
        <v>8</v>
      </c>
      <c r="M51" s="13">
        <v>2</v>
      </c>
      <c r="N51" s="13" t="s">
        <v>477</v>
      </c>
      <c r="O51" s="12" t="s">
        <v>3747</v>
      </c>
      <c r="P51" s="14" t="s">
        <v>478</v>
      </c>
      <c r="Q51" s="13" t="s">
        <v>979</v>
      </c>
    </row>
    <row r="52" spans="1:17" ht="38.25" thickBot="1">
      <c r="A52" s="7">
        <v>51</v>
      </c>
      <c r="B52" s="13" t="s">
        <v>3743</v>
      </c>
      <c r="C52" s="8" t="s">
        <v>6</v>
      </c>
      <c r="D52" s="8" t="s">
        <v>3744</v>
      </c>
      <c r="E52" s="8" t="s">
        <v>3816</v>
      </c>
      <c r="F52" s="9" t="s">
        <v>3369</v>
      </c>
      <c r="G52" s="9" t="s">
        <v>58</v>
      </c>
      <c r="H52" s="10" t="s">
        <v>3817</v>
      </c>
      <c r="I52" s="7">
        <v>2</v>
      </c>
      <c r="J52" s="12" t="s">
        <v>39</v>
      </c>
      <c r="K52" s="13">
        <v>5</v>
      </c>
      <c r="L52" s="13">
        <v>1</v>
      </c>
      <c r="M52" s="13">
        <v>10</v>
      </c>
      <c r="N52" s="13" t="s">
        <v>477</v>
      </c>
      <c r="O52" s="12" t="s">
        <v>3747</v>
      </c>
      <c r="P52" s="14" t="s">
        <v>3748</v>
      </c>
      <c r="Q52" s="13" t="s">
        <v>979</v>
      </c>
    </row>
    <row r="53" spans="1:17" ht="38.25" thickBot="1">
      <c r="A53" s="7">
        <v>52</v>
      </c>
      <c r="B53" s="13" t="s">
        <v>3743</v>
      </c>
      <c r="C53" s="8" t="s">
        <v>6</v>
      </c>
      <c r="D53" s="8" t="s">
        <v>3744</v>
      </c>
      <c r="E53" s="8" t="s">
        <v>3816</v>
      </c>
      <c r="F53" s="9" t="s">
        <v>3369</v>
      </c>
      <c r="G53" s="9" t="s">
        <v>379</v>
      </c>
      <c r="H53" s="10" t="s">
        <v>3818</v>
      </c>
      <c r="I53" s="7">
        <v>2</v>
      </c>
      <c r="J53" s="12" t="s">
        <v>39</v>
      </c>
      <c r="K53" s="13">
        <v>5</v>
      </c>
      <c r="L53" s="13">
        <v>2</v>
      </c>
      <c r="M53" s="13">
        <v>10</v>
      </c>
      <c r="N53" s="13" t="s">
        <v>477</v>
      </c>
      <c r="O53" s="12" t="s">
        <v>3747</v>
      </c>
      <c r="P53" s="14" t="s">
        <v>3748</v>
      </c>
      <c r="Q53" s="13" t="s">
        <v>979</v>
      </c>
    </row>
    <row r="54" spans="1:17" ht="19.5" thickBot="1">
      <c r="A54" s="7">
        <v>53</v>
      </c>
      <c r="B54" s="13" t="s">
        <v>3743</v>
      </c>
      <c r="C54" s="8" t="s">
        <v>6</v>
      </c>
      <c r="D54" s="8" t="s">
        <v>3744</v>
      </c>
      <c r="E54" s="8" t="s">
        <v>3816</v>
      </c>
      <c r="F54" s="9" t="s">
        <v>3751</v>
      </c>
      <c r="G54" s="9" t="s">
        <v>54</v>
      </c>
      <c r="H54" s="10" t="s">
        <v>3765</v>
      </c>
      <c r="I54" s="7">
        <v>2</v>
      </c>
      <c r="J54" s="12" t="s">
        <v>38</v>
      </c>
      <c r="K54" s="13">
        <v>5</v>
      </c>
      <c r="L54" s="13">
        <v>4</v>
      </c>
      <c r="M54" s="13">
        <v>10</v>
      </c>
      <c r="N54" s="13" t="s">
        <v>477</v>
      </c>
      <c r="O54" s="12" t="s">
        <v>3747</v>
      </c>
      <c r="P54" s="14" t="s">
        <v>3753</v>
      </c>
      <c r="Q54" s="13" t="s">
        <v>979</v>
      </c>
    </row>
    <row r="55" spans="1:17" ht="19.5" thickBot="1">
      <c r="A55" s="7">
        <v>54</v>
      </c>
      <c r="B55" s="13" t="s">
        <v>3743</v>
      </c>
      <c r="C55" s="8" t="s">
        <v>6</v>
      </c>
      <c r="D55" s="8" t="s">
        <v>3744</v>
      </c>
      <c r="E55" s="8" t="s">
        <v>3816</v>
      </c>
      <c r="F55" s="9" t="s">
        <v>3751</v>
      </c>
      <c r="G55" s="9" t="s">
        <v>55</v>
      </c>
      <c r="H55" s="10" t="s">
        <v>3812</v>
      </c>
      <c r="I55" s="7">
        <v>2</v>
      </c>
      <c r="J55" s="12" t="s">
        <v>38</v>
      </c>
      <c r="K55" s="13">
        <v>5</v>
      </c>
      <c r="L55" s="13">
        <v>3</v>
      </c>
      <c r="M55" s="13">
        <v>10</v>
      </c>
      <c r="N55" s="13" t="s">
        <v>477</v>
      </c>
      <c r="O55" s="12" t="s">
        <v>3747</v>
      </c>
      <c r="P55" s="14" t="s">
        <v>3753</v>
      </c>
      <c r="Q55" s="13" t="s">
        <v>979</v>
      </c>
    </row>
    <row r="56" spans="1:17" ht="32.25" thickBot="1">
      <c r="A56" s="7">
        <v>55</v>
      </c>
      <c r="B56" s="13" t="s">
        <v>3743</v>
      </c>
      <c r="C56" s="8" t="s">
        <v>6</v>
      </c>
      <c r="D56" s="8" t="s">
        <v>3744</v>
      </c>
      <c r="E56" s="8" t="s">
        <v>3816</v>
      </c>
      <c r="F56" s="9" t="s">
        <v>3358</v>
      </c>
      <c r="G56" s="9" t="s">
        <v>3326</v>
      </c>
      <c r="H56" s="10" t="s">
        <v>3819</v>
      </c>
      <c r="I56" s="7">
        <v>3</v>
      </c>
      <c r="J56" s="12" t="s">
        <v>223</v>
      </c>
      <c r="K56" s="13">
        <v>2</v>
      </c>
      <c r="L56" s="13">
        <v>7</v>
      </c>
      <c r="M56" s="13">
        <v>4</v>
      </c>
      <c r="N56" s="13" t="s">
        <v>2203</v>
      </c>
      <c r="O56" s="12" t="s">
        <v>3747</v>
      </c>
      <c r="P56" s="14" t="s">
        <v>3750</v>
      </c>
      <c r="Q56" s="13" t="s">
        <v>979</v>
      </c>
    </row>
    <row r="57" spans="1:17" ht="32.25" thickBot="1">
      <c r="A57" s="7">
        <v>56</v>
      </c>
      <c r="B57" s="13" t="s">
        <v>3743</v>
      </c>
      <c r="C57" s="8" t="s">
        <v>6</v>
      </c>
      <c r="D57" s="8" t="s">
        <v>3744</v>
      </c>
      <c r="E57" s="8" t="s">
        <v>3816</v>
      </c>
      <c r="F57" s="9" t="s">
        <v>3358</v>
      </c>
      <c r="G57" s="9" t="s">
        <v>3756</v>
      </c>
      <c r="H57" s="10" t="s">
        <v>3820</v>
      </c>
      <c r="I57" s="7">
        <v>3</v>
      </c>
      <c r="J57" s="12" t="s">
        <v>223</v>
      </c>
      <c r="K57" s="13">
        <v>2</v>
      </c>
      <c r="L57" s="13">
        <v>8</v>
      </c>
      <c r="M57" s="13">
        <v>4</v>
      </c>
      <c r="N57" s="13" t="s">
        <v>2203</v>
      </c>
      <c r="O57" s="12" t="s">
        <v>3761</v>
      </c>
      <c r="P57" s="14" t="s">
        <v>3750</v>
      </c>
      <c r="Q57" s="13" t="s">
        <v>979</v>
      </c>
    </row>
    <row r="58" spans="1:17" ht="32.25" thickBot="1">
      <c r="A58" s="7">
        <v>57</v>
      </c>
      <c r="B58" s="13" t="s">
        <v>3743</v>
      </c>
      <c r="C58" s="8" t="s">
        <v>6</v>
      </c>
      <c r="D58" s="8" t="s">
        <v>3744</v>
      </c>
      <c r="E58" s="8" t="s">
        <v>3816</v>
      </c>
      <c r="F58" s="9" t="s">
        <v>3358</v>
      </c>
      <c r="G58" s="9" t="s">
        <v>1672</v>
      </c>
      <c r="H58" s="10" t="s">
        <v>3780</v>
      </c>
      <c r="I58" s="7">
        <v>3</v>
      </c>
      <c r="J58" s="12" t="s">
        <v>223</v>
      </c>
      <c r="K58" s="13">
        <v>5</v>
      </c>
      <c r="L58" s="13">
        <v>5</v>
      </c>
      <c r="M58" s="13">
        <v>10</v>
      </c>
      <c r="N58" s="13" t="s">
        <v>2203</v>
      </c>
      <c r="O58" s="12" t="s">
        <v>3747</v>
      </c>
      <c r="P58" s="14" t="s">
        <v>3750</v>
      </c>
      <c r="Q58" s="13" t="s">
        <v>979</v>
      </c>
    </row>
    <row r="59" spans="1:17" ht="19.5" thickBot="1">
      <c r="A59" s="7">
        <v>58</v>
      </c>
      <c r="B59" s="13" t="s">
        <v>3743</v>
      </c>
      <c r="C59" s="8" t="s">
        <v>6</v>
      </c>
      <c r="D59" s="8" t="s">
        <v>3744</v>
      </c>
      <c r="E59" s="8" t="s">
        <v>3816</v>
      </c>
      <c r="F59" s="9" t="s">
        <v>3458</v>
      </c>
      <c r="G59" s="9" t="s">
        <v>3613</v>
      </c>
      <c r="H59" s="10" t="s">
        <v>3821</v>
      </c>
      <c r="I59" s="7">
        <v>3</v>
      </c>
      <c r="J59" s="12" t="s">
        <v>223</v>
      </c>
      <c r="K59" s="13">
        <v>1</v>
      </c>
      <c r="L59" s="13">
        <v>6</v>
      </c>
      <c r="M59" s="13">
        <v>4</v>
      </c>
      <c r="N59" s="13" t="s">
        <v>2203</v>
      </c>
      <c r="O59" s="12" t="s">
        <v>3761</v>
      </c>
      <c r="P59" s="14" t="s">
        <v>3772</v>
      </c>
      <c r="Q59" s="13" t="s">
        <v>979</v>
      </c>
    </row>
    <row r="60" spans="1:17" ht="38.25" thickBot="1">
      <c r="A60" s="7">
        <v>59</v>
      </c>
      <c r="B60" s="13" t="s">
        <v>3743</v>
      </c>
      <c r="C60" s="8" t="s">
        <v>6</v>
      </c>
      <c r="D60" s="8" t="s">
        <v>3744</v>
      </c>
      <c r="E60" s="8" t="s">
        <v>3816</v>
      </c>
      <c r="F60" s="9" t="s">
        <v>3758</v>
      </c>
      <c r="G60" s="9" t="s">
        <v>3759</v>
      </c>
      <c r="H60" s="10" t="s">
        <v>3760</v>
      </c>
      <c r="I60" s="7">
        <v>3</v>
      </c>
      <c r="J60" s="12" t="s">
        <v>223</v>
      </c>
      <c r="K60" s="13">
        <v>3</v>
      </c>
      <c r="L60" s="13">
        <v>9</v>
      </c>
      <c r="M60" s="13">
        <v>3</v>
      </c>
      <c r="N60" s="13" t="s">
        <v>2203</v>
      </c>
      <c r="O60" s="12" t="s">
        <v>3761</v>
      </c>
      <c r="P60" s="14" t="s">
        <v>478</v>
      </c>
      <c r="Q60" s="13" t="s">
        <v>979</v>
      </c>
    </row>
    <row r="61" spans="1:17" ht="32.25" thickBot="1">
      <c r="A61" s="7">
        <v>60</v>
      </c>
      <c r="B61" s="13" t="s">
        <v>3743</v>
      </c>
      <c r="C61" s="8" t="s">
        <v>6</v>
      </c>
      <c r="D61" s="8" t="s">
        <v>3744</v>
      </c>
      <c r="E61" s="8" t="s">
        <v>3822</v>
      </c>
      <c r="F61" s="9" t="s">
        <v>3358</v>
      </c>
      <c r="G61" s="9" t="s">
        <v>1672</v>
      </c>
      <c r="H61" s="10" t="s">
        <v>3780</v>
      </c>
      <c r="I61" s="7">
        <v>3</v>
      </c>
      <c r="J61" s="12" t="s">
        <v>223</v>
      </c>
      <c r="K61" s="13">
        <v>10</v>
      </c>
      <c r="L61" s="13">
        <v>3</v>
      </c>
      <c r="M61" s="13">
        <v>20</v>
      </c>
      <c r="N61" s="13" t="s">
        <v>2203</v>
      </c>
      <c r="O61" s="12" t="s">
        <v>3761</v>
      </c>
      <c r="P61" s="14" t="s">
        <v>3750</v>
      </c>
      <c r="Q61" s="13" t="s">
        <v>979</v>
      </c>
    </row>
    <row r="62" spans="1:17" ht="32.25" thickBot="1">
      <c r="A62" s="7">
        <v>61</v>
      </c>
      <c r="B62" s="13" t="s">
        <v>3743</v>
      </c>
      <c r="C62" s="8" t="s">
        <v>6</v>
      </c>
      <c r="D62" s="8" t="s">
        <v>3744</v>
      </c>
      <c r="E62" s="8" t="s">
        <v>3822</v>
      </c>
      <c r="F62" s="9" t="s">
        <v>3358</v>
      </c>
      <c r="G62" s="9" t="s">
        <v>3391</v>
      </c>
      <c r="H62" s="10" t="s">
        <v>3808</v>
      </c>
      <c r="I62" s="7">
        <v>3</v>
      </c>
      <c r="J62" s="12" t="s">
        <v>223</v>
      </c>
      <c r="K62" s="13">
        <v>5</v>
      </c>
      <c r="L62" s="13">
        <v>4</v>
      </c>
      <c r="M62" s="13">
        <v>10</v>
      </c>
      <c r="N62" s="13" t="s">
        <v>2203</v>
      </c>
      <c r="O62" s="12" t="s">
        <v>3747</v>
      </c>
      <c r="P62" s="14" t="s">
        <v>3750</v>
      </c>
      <c r="Q62" s="13" t="s">
        <v>979</v>
      </c>
    </row>
    <row r="63" spans="1:17" ht="32.25" thickBot="1">
      <c r="A63" s="7">
        <v>62</v>
      </c>
      <c r="B63" s="13" t="s">
        <v>3743</v>
      </c>
      <c r="C63" s="8" t="s">
        <v>6</v>
      </c>
      <c r="D63" s="8" t="s">
        <v>3744</v>
      </c>
      <c r="E63" s="8" t="s">
        <v>3822</v>
      </c>
      <c r="F63" s="9" t="s">
        <v>3358</v>
      </c>
      <c r="G63" s="9" t="s">
        <v>3326</v>
      </c>
      <c r="H63" s="10" t="s">
        <v>3809</v>
      </c>
      <c r="I63" s="7">
        <v>3</v>
      </c>
      <c r="J63" s="12" t="s">
        <v>223</v>
      </c>
      <c r="K63" s="13">
        <v>5</v>
      </c>
      <c r="L63" s="13">
        <v>5</v>
      </c>
      <c r="M63" s="13">
        <v>10</v>
      </c>
      <c r="N63" s="13" t="s">
        <v>2203</v>
      </c>
      <c r="O63" s="12" t="s">
        <v>3747</v>
      </c>
      <c r="P63" s="14" t="s">
        <v>3750</v>
      </c>
      <c r="Q63" s="13" t="s">
        <v>979</v>
      </c>
    </row>
    <row r="64" spans="1:17" ht="32.25" thickBot="1">
      <c r="A64" s="7">
        <v>63</v>
      </c>
      <c r="B64" s="13" t="s">
        <v>3743</v>
      </c>
      <c r="C64" s="8" t="s">
        <v>6</v>
      </c>
      <c r="D64" s="8" t="s">
        <v>3744</v>
      </c>
      <c r="E64" s="8" t="s">
        <v>3822</v>
      </c>
      <c r="F64" s="9" t="s">
        <v>3358</v>
      </c>
      <c r="G64" s="9" t="s">
        <v>3823</v>
      </c>
      <c r="H64" s="10" t="s">
        <v>3824</v>
      </c>
      <c r="I64" s="7">
        <v>3</v>
      </c>
      <c r="J64" s="12" t="s">
        <v>223</v>
      </c>
      <c r="K64" s="13">
        <v>5</v>
      </c>
      <c r="L64" s="13">
        <v>7</v>
      </c>
      <c r="M64" s="13">
        <v>10</v>
      </c>
      <c r="N64" s="13" t="s">
        <v>2203</v>
      </c>
      <c r="O64" s="12" t="s">
        <v>3747</v>
      </c>
      <c r="P64" s="14" t="s">
        <v>3750</v>
      </c>
      <c r="Q64" s="13" t="s">
        <v>979</v>
      </c>
    </row>
    <row r="65" spans="1:17" ht="19.5" thickBot="1">
      <c r="A65" s="7">
        <v>64</v>
      </c>
      <c r="B65" s="13" t="s">
        <v>3743</v>
      </c>
      <c r="C65" s="8" t="s">
        <v>6</v>
      </c>
      <c r="D65" s="8" t="s">
        <v>3744</v>
      </c>
      <c r="E65" s="8" t="s">
        <v>3822</v>
      </c>
      <c r="F65" s="9" t="s">
        <v>3751</v>
      </c>
      <c r="G65" s="9" t="s">
        <v>54</v>
      </c>
      <c r="H65" s="10" t="s">
        <v>3825</v>
      </c>
      <c r="I65" s="7">
        <v>2</v>
      </c>
      <c r="J65" s="12" t="s">
        <v>38</v>
      </c>
      <c r="K65" s="13">
        <v>15</v>
      </c>
      <c r="L65" s="13">
        <v>1</v>
      </c>
      <c r="M65" s="13">
        <v>30</v>
      </c>
      <c r="N65" s="13" t="s">
        <v>477</v>
      </c>
      <c r="O65" s="12" t="s">
        <v>3747</v>
      </c>
      <c r="P65" s="14" t="s">
        <v>3753</v>
      </c>
      <c r="Q65" s="13" t="s">
        <v>979</v>
      </c>
    </row>
    <row r="66" spans="1:17" ht="19.5" thickBot="1">
      <c r="A66" s="7">
        <v>65</v>
      </c>
      <c r="B66" s="13" t="s">
        <v>3743</v>
      </c>
      <c r="C66" s="8" t="s">
        <v>6</v>
      </c>
      <c r="D66" s="8" t="s">
        <v>3744</v>
      </c>
      <c r="E66" s="8" t="s">
        <v>3822</v>
      </c>
      <c r="F66" s="9" t="s">
        <v>3751</v>
      </c>
      <c r="G66" s="9" t="s">
        <v>55</v>
      </c>
      <c r="H66" s="10" t="s">
        <v>3826</v>
      </c>
      <c r="I66" s="7">
        <v>2</v>
      </c>
      <c r="J66" s="12" t="s">
        <v>38</v>
      </c>
      <c r="K66" s="13">
        <v>15</v>
      </c>
      <c r="L66" s="13">
        <v>2</v>
      </c>
      <c r="M66" s="13">
        <v>30</v>
      </c>
      <c r="N66" s="13" t="s">
        <v>477</v>
      </c>
      <c r="O66" s="12" t="s">
        <v>3747</v>
      </c>
      <c r="P66" s="14" t="s">
        <v>3753</v>
      </c>
      <c r="Q66" s="13" t="s">
        <v>979</v>
      </c>
    </row>
    <row r="67" spans="1:17" ht="32.25" thickBot="1">
      <c r="A67" s="7">
        <v>66</v>
      </c>
      <c r="B67" s="13" t="s">
        <v>3743</v>
      </c>
      <c r="C67" s="8" t="s">
        <v>6</v>
      </c>
      <c r="D67" s="8" t="s">
        <v>3744</v>
      </c>
      <c r="E67" s="8" t="s">
        <v>3822</v>
      </c>
      <c r="F67" s="9" t="s">
        <v>3751</v>
      </c>
      <c r="G67" s="9" t="s">
        <v>3364</v>
      </c>
      <c r="H67" s="10" t="s">
        <v>3827</v>
      </c>
      <c r="I67" s="7">
        <v>2</v>
      </c>
      <c r="J67" s="12" t="s">
        <v>258</v>
      </c>
      <c r="K67" s="13">
        <v>5</v>
      </c>
      <c r="L67" s="13">
        <v>6</v>
      </c>
      <c r="M67" s="13">
        <v>10</v>
      </c>
      <c r="N67" s="13" t="s">
        <v>477</v>
      </c>
      <c r="O67" s="12" t="s">
        <v>3747</v>
      </c>
      <c r="P67" s="14" t="s">
        <v>3750</v>
      </c>
      <c r="Q67" s="13" t="s">
        <v>979</v>
      </c>
    </row>
    <row r="68" spans="1:17" ht="38.25" thickBot="1">
      <c r="A68" s="7">
        <v>67</v>
      </c>
      <c r="B68" s="13" t="s">
        <v>3743</v>
      </c>
      <c r="C68" s="8" t="s">
        <v>6</v>
      </c>
      <c r="D68" s="8" t="s">
        <v>3744</v>
      </c>
      <c r="E68" s="8" t="s">
        <v>3828</v>
      </c>
      <c r="F68" s="9" t="s">
        <v>3369</v>
      </c>
      <c r="G68" s="9" t="s">
        <v>379</v>
      </c>
      <c r="H68" s="10" t="s">
        <v>3829</v>
      </c>
      <c r="I68" s="7">
        <v>2</v>
      </c>
      <c r="J68" s="12" t="s">
        <v>39</v>
      </c>
      <c r="K68" s="13">
        <v>5</v>
      </c>
      <c r="L68" s="13">
        <v>4</v>
      </c>
      <c r="M68" s="13">
        <v>10</v>
      </c>
      <c r="N68" s="13" t="s">
        <v>477</v>
      </c>
      <c r="O68" s="12" t="s">
        <v>3747</v>
      </c>
      <c r="P68" s="14" t="s">
        <v>3748</v>
      </c>
      <c r="Q68" s="13" t="s">
        <v>979</v>
      </c>
    </row>
    <row r="69" spans="1:17" ht="32.25" thickBot="1">
      <c r="A69" s="7">
        <v>68</v>
      </c>
      <c r="B69" s="13" t="s">
        <v>3743</v>
      </c>
      <c r="C69" s="8" t="s">
        <v>6</v>
      </c>
      <c r="D69" s="8" t="s">
        <v>3744</v>
      </c>
      <c r="E69" s="8" t="s">
        <v>3828</v>
      </c>
      <c r="F69" s="9" t="s">
        <v>3372</v>
      </c>
      <c r="G69" s="9" t="s">
        <v>60</v>
      </c>
      <c r="H69" s="10" t="s">
        <v>3830</v>
      </c>
      <c r="I69" s="7">
        <v>2</v>
      </c>
      <c r="J69" s="12" t="s">
        <v>24</v>
      </c>
      <c r="K69" s="13">
        <v>5</v>
      </c>
      <c r="L69" s="13">
        <v>5</v>
      </c>
      <c r="M69" s="13">
        <v>10</v>
      </c>
      <c r="N69" s="13" t="s">
        <v>477</v>
      </c>
      <c r="O69" s="12" t="s">
        <v>3747</v>
      </c>
      <c r="P69" s="14" t="s">
        <v>3750</v>
      </c>
      <c r="Q69" s="13" t="s">
        <v>979</v>
      </c>
    </row>
    <row r="70" spans="1:17" ht="19.5" thickBot="1">
      <c r="A70" s="7">
        <v>69</v>
      </c>
      <c r="B70" s="13" t="s">
        <v>3743</v>
      </c>
      <c r="C70" s="8" t="s">
        <v>6</v>
      </c>
      <c r="D70" s="8" t="s">
        <v>3744</v>
      </c>
      <c r="E70" s="8" t="s">
        <v>3828</v>
      </c>
      <c r="F70" s="9" t="s">
        <v>3751</v>
      </c>
      <c r="G70" s="9" t="s">
        <v>54</v>
      </c>
      <c r="H70" s="10" t="s">
        <v>3811</v>
      </c>
      <c r="I70" s="7">
        <v>2</v>
      </c>
      <c r="J70" s="12" t="s">
        <v>38</v>
      </c>
      <c r="K70" s="13">
        <v>15</v>
      </c>
      <c r="L70" s="13">
        <v>1</v>
      </c>
      <c r="M70" s="13">
        <v>30</v>
      </c>
      <c r="N70" s="13" t="s">
        <v>477</v>
      </c>
      <c r="O70" s="12" t="s">
        <v>3747</v>
      </c>
      <c r="P70" s="14" t="s">
        <v>3753</v>
      </c>
      <c r="Q70" s="13" t="s">
        <v>979</v>
      </c>
    </row>
    <row r="71" spans="1:17" ht="19.5" thickBot="1">
      <c r="A71" s="7">
        <v>70</v>
      </c>
      <c r="B71" s="13" t="s">
        <v>3743</v>
      </c>
      <c r="C71" s="8" t="s">
        <v>6</v>
      </c>
      <c r="D71" s="8" t="s">
        <v>3744</v>
      </c>
      <c r="E71" s="8" t="s">
        <v>3828</v>
      </c>
      <c r="F71" s="9" t="s">
        <v>3751</v>
      </c>
      <c r="G71" s="9" t="s">
        <v>55</v>
      </c>
      <c r="H71" s="10" t="s">
        <v>3826</v>
      </c>
      <c r="I71" s="7">
        <v>2</v>
      </c>
      <c r="J71" s="12" t="s">
        <v>38</v>
      </c>
      <c r="K71" s="13">
        <v>15</v>
      </c>
      <c r="L71" s="13">
        <v>2</v>
      </c>
      <c r="M71" s="13">
        <v>30</v>
      </c>
      <c r="N71" s="13" t="s">
        <v>477</v>
      </c>
      <c r="O71" s="12" t="s">
        <v>3747</v>
      </c>
      <c r="P71" s="14" t="s">
        <v>3753</v>
      </c>
      <c r="Q71" s="13" t="s">
        <v>979</v>
      </c>
    </row>
    <row r="72" spans="1:17" ht="32.25" thickBot="1">
      <c r="A72" s="7">
        <v>71</v>
      </c>
      <c r="B72" s="13" t="s">
        <v>3743</v>
      </c>
      <c r="C72" s="8" t="s">
        <v>6</v>
      </c>
      <c r="D72" s="8" t="s">
        <v>3744</v>
      </c>
      <c r="E72" s="8" t="s">
        <v>3828</v>
      </c>
      <c r="F72" s="9" t="s">
        <v>3751</v>
      </c>
      <c r="G72" s="9" t="s">
        <v>3364</v>
      </c>
      <c r="H72" s="10" t="s">
        <v>3831</v>
      </c>
      <c r="I72" s="7">
        <v>2</v>
      </c>
      <c r="J72" s="12" t="s">
        <v>258</v>
      </c>
      <c r="K72" s="13">
        <v>10</v>
      </c>
      <c r="L72" s="13">
        <v>3</v>
      </c>
      <c r="M72" s="13">
        <v>20</v>
      </c>
      <c r="N72" s="13" t="s">
        <v>477</v>
      </c>
      <c r="O72" s="12" t="s">
        <v>3747</v>
      </c>
      <c r="P72" s="14" t="s">
        <v>3750</v>
      </c>
      <c r="Q72" s="13" t="s">
        <v>979</v>
      </c>
    </row>
    <row r="73" spans="1:17" ht="32.25" thickBot="1">
      <c r="A73" s="7">
        <v>72</v>
      </c>
      <c r="B73" s="13" t="s">
        <v>3743</v>
      </c>
      <c r="C73" s="8" t="s">
        <v>6</v>
      </c>
      <c r="D73" s="8" t="s">
        <v>3744</v>
      </c>
      <c r="E73" s="8" t="s">
        <v>3828</v>
      </c>
      <c r="F73" s="9" t="s">
        <v>3358</v>
      </c>
      <c r="G73" s="9" t="s">
        <v>3326</v>
      </c>
      <c r="H73" s="10" t="s">
        <v>3832</v>
      </c>
      <c r="I73" s="7">
        <v>3</v>
      </c>
      <c r="J73" s="12" t="s">
        <v>223</v>
      </c>
      <c r="K73" s="13">
        <v>5</v>
      </c>
      <c r="L73" s="13">
        <v>7</v>
      </c>
      <c r="M73" s="13">
        <v>10</v>
      </c>
      <c r="N73" s="13" t="s">
        <v>2203</v>
      </c>
      <c r="O73" s="12" t="s">
        <v>3761</v>
      </c>
      <c r="P73" s="14" t="s">
        <v>3750</v>
      </c>
      <c r="Q73" s="13" t="s">
        <v>979</v>
      </c>
    </row>
    <row r="74" spans="1:17" ht="38.25" thickBot="1">
      <c r="A74" s="7">
        <v>73</v>
      </c>
      <c r="B74" s="13" t="s">
        <v>3743</v>
      </c>
      <c r="C74" s="8" t="s">
        <v>6</v>
      </c>
      <c r="D74" s="8" t="s">
        <v>3744</v>
      </c>
      <c r="E74" s="8" t="s">
        <v>3828</v>
      </c>
      <c r="F74" s="9" t="s">
        <v>3758</v>
      </c>
      <c r="G74" s="9" t="s">
        <v>3759</v>
      </c>
      <c r="H74" s="10" t="s">
        <v>3798</v>
      </c>
      <c r="I74" s="7">
        <v>3</v>
      </c>
      <c r="J74" s="12" t="s">
        <v>223</v>
      </c>
      <c r="K74" s="13">
        <v>10</v>
      </c>
      <c r="L74" s="13">
        <v>8</v>
      </c>
      <c r="M74" s="13">
        <v>10</v>
      </c>
      <c r="N74" s="13" t="s">
        <v>2203</v>
      </c>
      <c r="O74" s="12" t="s">
        <v>3761</v>
      </c>
      <c r="P74" s="14" t="s">
        <v>478</v>
      </c>
      <c r="Q74" s="13" t="s">
        <v>979</v>
      </c>
    </row>
    <row r="75" spans="1:17" ht="32.25" thickBot="1">
      <c r="A75" s="7">
        <v>74</v>
      </c>
      <c r="B75" s="13" t="s">
        <v>3743</v>
      </c>
      <c r="C75" s="8" t="s">
        <v>6</v>
      </c>
      <c r="D75" s="8" t="s">
        <v>3833</v>
      </c>
      <c r="E75" s="8" t="s">
        <v>3834</v>
      </c>
      <c r="F75" s="9" t="s">
        <v>3372</v>
      </c>
      <c r="G75" s="9" t="s">
        <v>60</v>
      </c>
      <c r="H75" s="10" t="s">
        <v>3830</v>
      </c>
      <c r="I75" s="7">
        <v>3</v>
      </c>
      <c r="J75" s="12" t="s">
        <v>24</v>
      </c>
      <c r="K75" s="13">
        <v>5</v>
      </c>
      <c r="L75" s="13">
        <v>1</v>
      </c>
      <c r="M75" s="13">
        <v>20</v>
      </c>
      <c r="N75" s="13" t="s">
        <v>477</v>
      </c>
      <c r="O75" s="12" t="s">
        <v>3747</v>
      </c>
      <c r="P75" s="14" t="s">
        <v>3750</v>
      </c>
      <c r="Q75" s="13" t="s">
        <v>979</v>
      </c>
    </row>
    <row r="76" spans="1:17" ht="38.25" thickBot="1">
      <c r="A76" s="7">
        <v>75</v>
      </c>
      <c r="B76" s="13" t="s">
        <v>3743</v>
      </c>
      <c r="C76" s="8" t="s">
        <v>6</v>
      </c>
      <c r="D76" s="8" t="s">
        <v>3833</v>
      </c>
      <c r="E76" s="8" t="s">
        <v>3834</v>
      </c>
      <c r="F76" s="9" t="s">
        <v>3369</v>
      </c>
      <c r="G76" s="9" t="s">
        <v>1742</v>
      </c>
      <c r="H76" s="10" t="s">
        <v>3835</v>
      </c>
      <c r="I76" s="7">
        <v>2</v>
      </c>
      <c r="J76" s="12" t="s">
        <v>39</v>
      </c>
      <c r="K76" s="13">
        <v>5</v>
      </c>
      <c r="L76" s="13">
        <v>2</v>
      </c>
      <c r="M76" s="13">
        <v>15</v>
      </c>
      <c r="N76" s="13" t="s">
        <v>477</v>
      </c>
      <c r="O76" s="12" t="s">
        <v>3747</v>
      </c>
      <c r="P76" s="14" t="s">
        <v>3748</v>
      </c>
      <c r="Q76" s="13" t="s">
        <v>979</v>
      </c>
    </row>
    <row r="77" spans="1:17" ht="19.5" thickBot="1">
      <c r="A77" s="7">
        <v>76</v>
      </c>
      <c r="B77" s="13" t="s">
        <v>3743</v>
      </c>
      <c r="C77" s="8" t="s">
        <v>6</v>
      </c>
      <c r="D77" s="8" t="s">
        <v>3833</v>
      </c>
      <c r="E77" s="8" t="s">
        <v>3834</v>
      </c>
      <c r="F77" s="9" t="s">
        <v>3369</v>
      </c>
      <c r="G77" s="9" t="s">
        <v>58</v>
      </c>
      <c r="H77" s="10" t="s">
        <v>3836</v>
      </c>
      <c r="I77" s="7">
        <v>2</v>
      </c>
      <c r="J77" s="12" t="s">
        <v>39</v>
      </c>
      <c r="K77" s="13">
        <v>5</v>
      </c>
      <c r="L77" s="13">
        <v>6</v>
      </c>
      <c r="M77" s="13">
        <v>15</v>
      </c>
      <c r="N77" s="13" t="s">
        <v>477</v>
      </c>
      <c r="O77" s="12" t="s">
        <v>3747</v>
      </c>
      <c r="P77" s="14" t="s">
        <v>3748</v>
      </c>
      <c r="Q77" s="13" t="s">
        <v>979</v>
      </c>
    </row>
    <row r="78" spans="1:17" ht="19.5" thickBot="1">
      <c r="A78" s="7">
        <v>77</v>
      </c>
      <c r="B78" s="13" t="s">
        <v>3743</v>
      </c>
      <c r="C78" s="8" t="s">
        <v>6</v>
      </c>
      <c r="D78" s="8" t="s">
        <v>3833</v>
      </c>
      <c r="E78" s="8" t="s">
        <v>3834</v>
      </c>
      <c r="F78" s="9" t="s">
        <v>3751</v>
      </c>
      <c r="G78" s="9" t="s">
        <v>54</v>
      </c>
      <c r="H78" s="10" t="s">
        <v>3811</v>
      </c>
      <c r="I78" s="7">
        <v>2</v>
      </c>
      <c r="J78" s="12" t="s">
        <v>38</v>
      </c>
      <c r="K78" s="13">
        <v>5</v>
      </c>
      <c r="L78" s="13">
        <v>3</v>
      </c>
      <c r="M78" s="13">
        <v>10</v>
      </c>
      <c r="N78" s="13" t="s">
        <v>477</v>
      </c>
      <c r="O78" s="12" t="s">
        <v>3747</v>
      </c>
      <c r="P78" s="14" t="s">
        <v>3753</v>
      </c>
      <c r="Q78" s="13" t="s">
        <v>979</v>
      </c>
    </row>
    <row r="79" spans="1:17" ht="19.5" thickBot="1">
      <c r="A79" s="7">
        <v>78</v>
      </c>
      <c r="B79" s="13" t="s">
        <v>3743</v>
      </c>
      <c r="C79" s="8" t="s">
        <v>6</v>
      </c>
      <c r="D79" s="8" t="s">
        <v>3833</v>
      </c>
      <c r="E79" s="8" t="s">
        <v>3834</v>
      </c>
      <c r="F79" s="9" t="s">
        <v>3751</v>
      </c>
      <c r="G79" s="9" t="s">
        <v>55</v>
      </c>
      <c r="H79" s="10" t="s">
        <v>3837</v>
      </c>
      <c r="I79" s="7">
        <v>2</v>
      </c>
      <c r="J79" s="12" t="s">
        <v>38</v>
      </c>
      <c r="K79" s="13">
        <v>5</v>
      </c>
      <c r="L79" s="13">
        <v>4</v>
      </c>
      <c r="M79" s="13">
        <v>10</v>
      </c>
      <c r="N79" s="13" t="s">
        <v>477</v>
      </c>
      <c r="O79" s="12" t="s">
        <v>3747</v>
      </c>
      <c r="P79" s="14" t="s">
        <v>3753</v>
      </c>
      <c r="Q79" s="13" t="s">
        <v>979</v>
      </c>
    </row>
    <row r="80" spans="1:17" ht="32.25" thickBot="1">
      <c r="A80" s="7">
        <v>79</v>
      </c>
      <c r="B80" s="13" t="s">
        <v>3743</v>
      </c>
      <c r="C80" s="8" t="s">
        <v>6</v>
      </c>
      <c r="D80" s="8" t="s">
        <v>3833</v>
      </c>
      <c r="E80" s="8" t="s">
        <v>3834</v>
      </c>
      <c r="F80" s="9" t="s">
        <v>3751</v>
      </c>
      <c r="G80" s="9" t="s">
        <v>3364</v>
      </c>
      <c r="H80" s="10" t="s">
        <v>3838</v>
      </c>
      <c r="I80" s="7">
        <v>2</v>
      </c>
      <c r="J80" s="12" t="s">
        <v>258</v>
      </c>
      <c r="K80" s="13">
        <v>5</v>
      </c>
      <c r="L80" s="13">
        <v>5</v>
      </c>
      <c r="M80" s="13">
        <v>10</v>
      </c>
      <c r="N80" s="13" t="s">
        <v>477</v>
      </c>
      <c r="O80" s="12" t="s">
        <v>3747</v>
      </c>
      <c r="P80" s="14" t="s">
        <v>3750</v>
      </c>
      <c r="Q80" s="13" t="s">
        <v>979</v>
      </c>
    </row>
    <row r="81" spans="1:17" ht="32.25" thickBot="1">
      <c r="A81" s="7">
        <v>80</v>
      </c>
      <c r="B81" s="13" t="s">
        <v>3743</v>
      </c>
      <c r="C81" s="8" t="s">
        <v>6</v>
      </c>
      <c r="D81" s="8" t="s">
        <v>3833</v>
      </c>
      <c r="E81" s="8" t="s">
        <v>3834</v>
      </c>
      <c r="F81" s="9" t="s">
        <v>3358</v>
      </c>
      <c r="G81" s="9" t="s">
        <v>3756</v>
      </c>
      <c r="H81" s="10" t="s">
        <v>3839</v>
      </c>
      <c r="I81" s="7">
        <v>3</v>
      </c>
      <c r="J81" s="12" t="s">
        <v>223</v>
      </c>
      <c r="K81" s="13">
        <v>5</v>
      </c>
      <c r="L81" s="13">
        <v>7</v>
      </c>
      <c r="M81" s="13">
        <v>10</v>
      </c>
      <c r="N81" s="13" t="s">
        <v>2203</v>
      </c>
      <c r="O81" s="12" t="s">
        <v>3761</v>
      </c>
      <c r="P81" s="14" t="s">
        <v>3750</v>
      </c>
      <c r="Q81" s="13" t="s">
        <v>979</v>
      </c>
    </row>
    <row r="82" spans="1:17" ht="32.25" thickBot="1">
      <c r="A82" s="7">
        <v>81</v>
      </c>
      <c r="B82" s="13" t="s">
        <v>3743</v>
      </c>
      <c r="C82" s="8" t="s">
        <v>6</v>
      </c>
      <c r="D82" s="8" t="s">
        <v>3833</v>
      </c>
      <c r="E82" s="8" t="s">
        <v>3834</v>
      </c>
      <c r="F82" s="9" t="s">
        <v>3358</v>
      </c>
      <c r="G82" s="9" t="s">
        <v>1672</v>
      </c>
      <c r="H82" s="10" t="s">
        <v>3780</v>
      </c>
      <c r="I82" s="7">
        <v>3</v>
      </c>
      <c r="J82" s="12" t="s">
        <v>223</v>
      </c>
      <c r="K82" s="13">
        <v>3</v>
      </c>
      <c r="L82" s="13">
        <v>8</v>
      </c>
      <c r="M82" s="13">
        <v>6</v>
      </c>
      <c r="N82" s="13" t="s">
        <v>2203</v>
      </c>
      <c r="O82" s="12" t="s">
        <v>3747</v>
      </c>
      <c r="P82" s="14" t="s">
        <v>3750</v>
      </c>
      <c r="Q82" s="13" t="s">
        <v>979</v>
      </c>
    </row>
    <row r="83" spans="1:17" ht="38.25" thickBot="1">
      <c r="A83" s="7">
        <v>82</v>
      </c>
      <c r="B83" s="13" t="s">
        <v>3743</v>
      </c>
      <c r="C83" s="8" t="s">
        <v>6</v>
      </c>
      <c r="D83" s="8" t="s">
        <v>3833</v>
      </c>
      <c r="E83" s="8" t="s">
        <v>3834</v>
      </c>
      <c r="F83" s="9" t="s">
        <v>3758</v>
      </c>
      <c r="G83" s="9" t="s">
        <v>3759</v>
      </c>
      <c r="H83" s="10" t="s">
        <v>3760</v>
      </c>
      <c r="I83" s="7">
        <v>3</v>
      </c>
      <c r="J83" s="12" t="s">
        <v>223</v>
      </c>
      <c r="K83" s="13">
        <v>2</v>
      </c>
      <c r="L83" s="13">
        <v>9</v>
      </c>
      <c r="M83" s="13">
        <v>4</v>
      </c>
      <c r="N83" s="13" t="s">
        <v>2203</v>
      </c>
      <c r="O83" s="12" t="s">
        <v>3761</v>
      </c>
      <c r="P83" s="14" t="s">
        <v>478</v>
      </c>
      <c r="Q83" s="13" t="s">
        <v>979</v>
      </c>
    </row>
    <row r="84" spans="1:17" ht="19.5" thickBot="1">
      <c r="A84" s="7">
        <v>83</v>
      </c>
      <c r="B84" s="13" t="s">
        <v>3743</v>
      </c>
      <c r="C84" s="8" t="s">
        <v>6</v>
      </c>
      <c r="D84" s="8" t="s">
        <v>3833</v>
      </c>
      <c r="E84" s="8" t="s">
        <v>3840</v>
      </c>
      <c r="F84" s="9" t="s">
        <v>3482</v>
      </c>
      <c r="G84" s="9" t="s">
        <v>3352</v>
      </c>
      <c r="H84" s="10" t="s">
        <v>3841</v>
      </c>
      <c r="I84" s="7">
        <v>2</v>
      </c>
      <c r="J84" s="12" t="s">
        <v>223</v>
      </c>
      <c r="K84" s="13">
        <v>5</v>
      </c>
      <c r="L84" s="13">
        <v>6</v>
      </c>
      <c r="M84" s="13">
        <v>10</v>
      </c>
      <c r="N84" s="13" t="s">
        <v>3797</v>
      </c>
      <c r="O84" s="12" t="s">
        <v>3747</v>
      </c>
      <c r="P84" s="14" t="s">
        <v>3772</v>
      </c>
      <c r="Q84" s="13" t="s">
        <v>125</v>
      </c>
    </row>
    <row r="85" spans="1:17" ht="19.5" thickBot="1">
      <c r="A85" s="7">
        <v>84</v>
      </c>
      <c r="B85" s="13" t="s">
        <v>3743</v>
      </c>
      <c r="C85" s="8" t="s">
        <v>6</v>
      </c>
      <c r="D85" s="8" t="s">
        <v>3833</v>
      </c>
      <c r="E85" s="8" t="s">
        <v>3840</v>
      </c>
      <c r="F85" s="9" t="s">
        <v>3482</v>
      </c>
      <c r="G85" s="9" t="s">
        <v>3785</v>
      </c>
      <c r="H85" s="10" t="s">
        <v>3786</v>
      </c>
      <c r="I85" s="7">
        <v>3</v>
      </c>
      <c r="J85" s="12" t="s">
        <v>223</v>
      </c>
      <c r="K85" s="13">
        <v>5</v>
      </c>
      <c r="L85" s="13">
        <v>7</v>
      </c>
      <c r="M85" s="13">
        <v>10</v>
      </c>
      <c r="N85" s="13" t="s">
        <v>2203</v>
      </c>
      <c r="O85" s="12" t="s">
        <v>3747</v>
      </c>
      <c r="P85" s="14" t="s">
        <v>3772</v>
      </c>
      <c r="Q85" s="13" t="s">
        <v>979</v>
      </c>
    </row>
    <row r="86" spans="1:17" ht="19.5" thickBot="1">
      <c r="A86" s="7">
        <v>85</v>
      </c>
      <c r="B86" s="13" t="s">
        <v>3743</v>
      </c>
      <c r="C86" s="8" t="s">
        <v>6</v>
      </c>
      <c r="D86" s="8" t="s">
        <v>3833</v>
      </c>
      <c r="E86" s="8" t="s">
        <v>3840</v>
      </c>
      <c r="F86" s="9" t="s">
        <v>3358</v>
      </c>
      <c r="G86" s="9" t="s">
        <v>3823</v>
      </c>
      <c r="H86" s="10" t="s">
        <v>3842</v>
      </c>
      <c r="I86" s="7">
        <v>3</v>
      </c>
      <c r="J86" s="12" t="s">
        <v>223</v>
      </c>
      <c r="K86" s="13">
        <v>5</v>
      </c>
      <c r="L86" s="13">
        <v>8</v>
      </c>
      <c r="M86" s="13">
        <v>10</v>
      </c>
      <c r="N86" s="13" t="s">
        <v>2203</v>
      </c>
      <c r="O86" s="12" t="s">
        <v>3747</v>
      </c>
      <c r="P86" s="14" t="s">
        <v>3772</v>
      </c>
      <c r="Q86" s="13" t="s">
        <v>979</v>
      </c>
    </row>
    <row r="87" spans="1:17" ht="19.5" thickBot="1">
      <c r="A87" s="7">
        <v>86</v>
      </c>
      <c r="B87" s="13" t="s">
        <v>3743</v>
      </c>
      <c r="C87" s="8" t="s">
        <v>6</v>
      </c>
      <c r="D87" s="8" t="s">
        <v>3833</v>
      </c>
      <c r="E87" s="8" t="s">
        <v>3840</v>
      </c>
      <c r="F87" s="9" t="s">
        <v>3751</v>
      </c>
      <c r="G87" s="9" t="s">
        <v>54</v>
      </c>
      <c r="H87" s="10" t="s">
        <v>3825</v>
      </c>
      <c r="I87" s="7">
        <v>2</v>
      </c>
      <c r="J87" s="12" t="s">
        <v>38</v>
      </c>
      <c r="K87" s="13">
        <v>2</v>
      </c>
      <c r="L87" s="13">
        <v>1</v>
      </c>
      <c r="M87" s="13">
        <v>10</v>
      </c>
      <c r="N87" s="13" t="s">
        <v>477</v>
      </c>
      <c r="O87" s="12" t="s">
        <v>3747</v>
      </c>
      <c r="P87" s="14" t="s">
        <v>3753</v>
      </c>
      <c r="Q87" s="13" t="s">
        <v>979</v>
      </c>
    </row>
    <row r="88" spans="1:17" ht="19.5" thickBot="1">
      <c r="A88" s="7">
        <v>87</v>
      </c>
      <c r="B88" s="13" t="s">
        <v>3743</v>
      </c>
      <c r="C88" s="8" t="s">
        <v>6</v>
      </c>
      <c r="D88" s="8" t="s">
        <v>3833</v>
      </c>
      <c r="E88" s="8" t="s">
        <v>3840</v>
      </c>
      <c r="F88" s="9" t="s">
        <v>3751</v>
      </c>
      <c r="G88" s="9" t="s">
        <v>3814</v>
      </c>
      <c r="H88" s="10" t="s">
        <v>3843</v>
      </c>
      <c r="I88" s="7">
        <v>3</v>
      </c>
      <c r="J88" s="12" t="s">
        <v>38</v>
      </c>
      <c r="K88" s="13">
        <v>1</v>
      </c>
      <c r="L88" s="13">
        <v>5</v>
      </c>
      <c r="M88" s="13">
        <v>2</v>
      </c>
      <c r="N88" s="13" t="s">
        <v>477</v>
      </c>
      <c r="O88" s="12" t="s">
        <v>3747</v>
      </c>
      <c r="P88" s="14" t="s">
        <v>3772</v>
      </c>
      <c r="Q88" s="13" t="s">
        <v>979</v>
      </c>
    </row>
    <row r="89" spans="1:17" ht="32.25" thickBot="1">
      <c r="A89" s="7">
        <v>88</v>
      </c>
      <c r="B89" s="13" t="s">
        <v>3743</v>
      </c>
      <c r="C89" s="8" t="s">
        <v>6</v>
      </c>
      <c r="D89" s="8" t="s">
        <v>3833</v>
      </c>
      <c r="E89" s="8" t="s">
        <v>3840</v>
      </c>
      <c r="F89" s="9" t="s">
        <v>3358</v>
      </c>
      <c r="G89" s="9" t="s">
        <v>3391</v>
      </c>
      <c r="H89" s="10" t="s">
        <v>3808</v>
      </c>
      <c r="I89" s="7">
        <v>3</v>
      </c>
      <c r="J89" s="12" t="s">
        <v>223</v>
      </c>
      <c r="K89" s="13">
        <v>5</v>
      </c>
      <c r="L89" s="13">
        <v>2</v>
      </c>
      <c r="M89" s="13">
        <v>10</v>
      </c>
      <c r="N89" s="13" t="s">
        <v>2203</v>
      </c>
      <c r="O89" s="12" t="s">
        <v>3747</v>
      </c>
      <c r="P89" s="14" t="s">
        <v>3750</v>
      </c>
      <c r="Q89" s="13" t="s">
        <v>979</v>
      </c>
    </row>
    <row r="90" spans="1:17" ht="32.25" thickBot="1">
      <c r="A90" s="7">
        <v>89</v>
      </c>
      <c r="B90" s="13" t="s">
        <v>3743</v>
      </c>
      <c r="C90" s="8" t="s">
        <v>6</v>
      </c>
      <c r="D90" s="8" t="s">
        <v>3833</v>
      </c>
      <c r="E90" s="8" t="s">
        <v>3840</v>
      </c>
      <c r="F90" s="9" t="s">
        <v>3358</v>
      </c>
      <c r="G90" s="9" t="s">
        <v>1672</v>
      </c>
      <c r="H90" s="10" t="s">
        <v>3780</v>
      </c>
      <c r="I90" s="7">
        <v>3</v>
      </c>
      <c r="J90" s="12" t="s">
        <v>223</v>
      </c>
      <c r="K90" s="13">
        <v>5</v>
      </c>
      <c r="L90" s="13">
        <v>3</v>
      </c>
      <c r="M90" s="13">
        <v>10</v>
      </c>
      <c r="N90" s="13" t="s">
        <v>2203</v>
      </c>
      <c r="O90" s="12" t="s">
        <v>3747</v>
      </c>
      <c r="P90" s="14" t="s">
        <v>3750</v>
      </c>
      <c r="Q90" s="13" t="s">
        <v>979</v>
      </c>
    </row>
    <row r="91" spans="1:17" ht="32.25" thickBot="1">
      <c r="A91" s="7">
        <v>90</v>
      </c>
      <c r="B91" s="13" t="s">
        <v>3743</v>
      </c>
      <c r="C91" s="8" t="s">
        <v>6</v>
      </c>
      <c r="D91" s="8" t="s">
        <v>3833</v>
      </c>
      <c r="E91" s="8" t="s">
        <v>3840</v>
      </c>
      <c r="F91" s="9" t="s">
        <v>3751</v>
      </c>
      <c r="G91" s="9" t="s">
        <v>3364</v>
      </c>
      <c r="H91" s="10" t="s">
        <v>3831</v>
      </c>
      <c r="I91" s="7">
        <v>2</v>
      </c>
      <c r="J91" s="12" t="s">
        <v>258</v>
      </c>
      <c r="K91" s="13">
        <v>5</v>
      </c>
      <c r="L91" s="13">
        <v>4</v>
      </c>
      <c r="M91" s="13">
        <v>5</v>
      </c>
      <c r="N91" s="13" t="s">
        <v>477</v>
      </c>
      <c r="O91" s="12" t="s">
        <v>3747</v>
      </c>
      <c r="P91" s="14" t="s">
        <v>3750</v>
      </c>
      <c r="Q91" s="13" t="s">
        <v>979</v>
      </c>
    </row>
    <row r="92" spans="1:17" ht="32.25" thickBot="1">
      <c r="A92" s="7">
        <v>91</v>
      </c>
      <c r="B92" s="13" t="s">
        <v>3743</v>
      </c>
      <c r="C92" s="8" t="s">
        <v>6</v>
      </c>
      <c r="D92" s="8" t="s">
        <v>3833</v>
      </c>
      <c r="E92" s="8" t="s">
        <v>3844</v>
      </c>
      <c r="F92" s="9" t="s">
        <v>3358</v>
      </c>
      <c r="G92" s="9" t="s">
        <v>1672</v>
      </c>
      <c r="H92" s="10" t="s">
        <v>3780</v>
      </c>
      <c r="I92" s="7">
        <v>3</v>
      </c>
      <c r="J92" s="12" t="s">
        <v>223</v>
      </c>
      <c r="K92" s="13">
        <v>5</v>
      </c>
      <c r="L92" s="13">
        <v>4</v>
      </c>
      <c r="M92" s="13">
        <v>10</v>
      </c>
      <c r="N92" s="13" t="s">
        <v>2203</v>
      </c>
      <c r="O92" s="12" t="s">
        <v>3747</v>
      </c>
      <c r="P92" s="14" t="s">
        <v>3750</v>
      </c>
      <c r="Q92" s="13" t="s">
        <v>979</v>
      </c>
    </row>
    <row r="93" spans="1:17" ht="32.25" thickBot="1">
      <c r="A93" s="7">
        <v>92</v>
      </c>
      <c r="B93" s="13" t="s">
        <v>3743</v>
      </c>
      <c r="C93" s="8" t="s">
        <v>6</v>
      </c>
      <c r="D93" s="8" t="s">
        <v>3833</v>
      </c>
      <c r="E93" s="8" t="s">
        <v>3844</v>
      </c>
      <c r="F93" s="9" t="s">
        <v>3358</v>
      </c>
      <c r="G93" s="9" t="s">
        <v>3391</v>
      </c>
      <c r="H93" s="10" t="s">
        <v>3808</v>
      </c>
      <c r="I93" s="7">
        <v>3</v>
      </c>
      <c r="J93" s="12" t="s">
        <v>223</v>
      </c>
      <c r="K93" s="13">
        <v>5</v>
      </c>
      <c r="L93" s="13">
        <v>3</v>
      </c>
      <c r="M93" s="13">
        <v>10</v>
      </c>
      <c r="N93" s="13" t="s">
        <v>2203</v>
      </c>
      <c r="O93" s="12" t="s">
        <v>3747</v>
      </c>
      <c r="P93" s="14" t="s">
        <v>3750</v>
      </c>
      <c r="Q93" s="13" t="s">
        <v>979</v>
      </c>
    </row>
    <row r="94" spans="1:17" ht="32.25" thickBot="1">
      <c r="A94" s="7">
        <v>93</v>
      </c>
      <c r="B94" s="13" t="s">
        <v>3743</v>
      </c>
      <c r="C94" s="8" t="s">
        <v>6</v>
      </c>
      <c r="D94" s="8" t="s">
        <v>3833</v>
      </c>
      <c r="E94" s="8" t="s">
        <v>3844</v>
      </c>
      <c r="F94" s="9" t="s">
        <v>3358</v>
      </c>
      <c r="G94" s="9" t="s">
        <v>3326</v>
      </c>
      <c r="H94" s="10" t="s">
        <v>3845</v>
      </c>
      <c r="I94" s="7">
        <v>3</v>
      </c>
      <c r="J94" s="12" t="s">
        <v>223</v>
      </c>
      <c r="K94" s="13">
        <v>5</v>
      </c>
      <c r="L94" s="13">
        <v>5</v>
      </c>
      <c r="M94" s="13">
        <v>10</v>
      </c>
      <c r="N94" s="13" t="s">
        <v>2203</v>
      </c>
      <c r="O94" s="12" t="s">
        <v>3761</v>
      </c>
      <c r="P94" s="14" t="s">
        <v>3750</v>
      </c>
      <c r="Q94" s="13" t="s">
        <v>979</v>
      </c>
    </row>
    <row r="95" spans="1:17" ht="19.5" thickBot="1">
      <c r="A95" s="7">
        <v>94</v>
      </c>
      <c r="B95" s="13" t="s">
        <v>3743</v>
      </c>
      <c r="C95" s="8" t="s">
        <v>6</v>
      </c>
      <c r="D95" s="8" t="s">
        <v>3833</v>
      </c>
      <c r="E95" s="8" t="s">
        <v>3844</v>
      </c>
      <c r="F95" s="9" t="s">
        <v>3751</v>
      </c>
      <c r="G95" s="9" t="s">
        <v>54</v>
      </c>
      <c r="H95" s="10" t="s">
        <v>3778</v>
      </c>
      <c r="I95" s="7">
        <v>2</v>
      </c>
      <c r="J95" s="12" t="s">
        <v>38</v>
      </c>
      <c r="K95" s="13">
        <v>10</v>
      </c>
      <c r="L95" s="13">
        <v>2</v>
      </c>
      <c r="M95" s="13">
        <v>20</v>
      </c>
      <c r="N95" s="13" t="s">
        <v>477</v>
      </c>
      <c r="O95" s="12" t="s">
        <v>3747</v>
      </c>
      <c r="P95" s="14" t="s">
        <v>3753</v>
      </c>
      <c r="Q95" s="13" t="s">
        <v>979</v>
      </c>
    </row>
    <row r="96" spans="1:17" ht="19.5" thickBot="1">
      <c r="A96" s="7">
        <v>95</v>
      </c>
      <c r="B96" s="13" t="s">
        <v>3743</v>
      </c>
      <c r="C96" s="8" t="s">
        <v>6</v>
      </c>
      <c r="D96" s="8" t="s">
        <v>3833</v>
      </c>
      <c r="E96" s="8" t="s">
        <v>3844</v>
      </c>
      <c r="F96" s="9" t="s">
        <v>3751</v>
      </c>
      <c r="G96" s="9" t="s">
        <v>55</v>
      </c>
      <c r="H96" s="10" t="s">
        <v>3846</v>
      </c>
      <c r="I96" s="7">
        <v>2</v>
      </c>
      <c r="J96" s="12" t="s">
        <v>38</v>
      </c>
      <c r="K96" s="13">
        <v>10</v>
      </c>
      <c r="L96" s="13">
        <v>1</v>
      </c>
      <c r="M96" s="13">
        <v>20</v>
      </c>
      <c r="N96" s="13" t="s">
        <v>477</v>
      </c>
      <c r="O96" s="12" t="s">
        <v>3747</v>
      </c>
      <c r="P96" s="14" t="s">
        <v>3753</v>
      </c>
      <c r="Q96" s="13" t="s">
        <v>979</v>
      </c>
    </row>
    <row r="97" spans="1:17" ht="32.25" thickBot="1">
      <c r="A97" s="7">
        <v>96</v>
      </c>
      <c r="B97" s="13" t="s">
        <v>3743</v>
      </c>
      <c r="C97" s="8" t="s">
        <v>6</v>
      </c>
      <c r="D97" s="8" t="s">
        <v>3833</v>
      </c>
      <c r="E97" s="8" t="s">
        <v>3844</v>
      </c>
      <c r="F97" s="9" t="s">
        <v>3751</v>
      </c>
      <c r="G97" s="9" t="s">
        <v>3364</v>
      </c>
      <c r="H97" s="10" t="s">
        <v>3831</v>
      </c>
      <c r="I97" s="7">
        <v>2</v>
      </c>
      <c r="J97" s="12" t="s">
        <v>258</v>
      </c>
      <c r="K97" s="13">
        <v>5</v>
      </c>
      <c r="L97" s="13">
        <v>6</v>
      </c>
      <c r="M97" s="13">
        <v>10</v>
      </c>
      <c r="N97" s="13" t="s">
        <v>477</v>
      </c>
      <c r="O97" s="12" t="s">
        <v>3747</v>
      </c>
      <c r="P97" s="14" t="s">
        <v>3750</v>
      </c>
      <c r="Q97" s="13" t="s">
        <v>979</v>
      </c>
    </row>
    <row r="98" spans="1:17" ht="38.25" thickBot="1">
      <c r="A98" s="7">
        <v>97</v>
      </c>
      <c r="B98" s="13" t="s">
        <v>3743</v>
      </c>
      <c r="C98" s="8" t="s">
        <v>6</v>
      </c>
      <c r="D98" s="8" t="s">
        <v>3833</v>
      </c>
      <c r="E98" s="8" t="s">
        <v>3844</v>
      </c>
      <c r="F98" s="9" t="s">
        <v>3758</v>
      </c>
      <c r="G98" s="9" t="s">
        <v>3759</v>
      </c>
      <c r="H98" s="10" t="s">
        <v>3760</v>
      </c>
      <c r="I98" s="7">
        <v>3</v>
      </c>
      <c r="J98" s="12" t="s">
        <v>223</v>
      </c>
      <c r="K98" s="13">
        <v>5</v>
      </c>
      <c r="L98" s="13">
        <v>7</v>
      </c>
      <c r="M98" s="13">
        <v>5</v>
      </c>
      <c r="N98" s="13" t="s">
        <v>2203</v>
      </c>
      <c r="O98" s="12" t="s">
        <v>3761</v>
      </c>
      <c r="P98" s="14" t="s">
        <v>3772</v>
      </c>
      <c r="Q98" s="13" t="s">
        <v>979</v>
      </c>
    </row>
    <row r="99" spans="1:17" ht="19.5" thickBot="1">
      <c r="A99" s="7">
        <v>98</v>
      </c>
      <c r="B99" s="13" t="s">
        <v>3743</v>
      </c>
      <c r="C99" s="8" t="s">
        <v>6</v>
      </c>
      <c r="D99" s="8" t="s">
        <v>3833</v>
      </c>
      <c r="E99" s="8" t="s">
        <v>3844</v>
      </c>
      <c r="F99" s="9" t="s">
        <v>3758</v>
      </c>
      <c r="G99" s="9" t="s">
        <v>3775</v>
      </c>
      <c r="H99" s="10" t="s">
        <v>3776</v>
      </c>
      <c r="I99" s="7">
        <v>2</v>
      </c>
      <c r="J99" s="12" t="s">
        <v>223</v>
      </c>
      <c r="K99" s="13">
        <v>5</v>
      </c>
      <c r="L99" s="13">
        <v>8</v>
      </c>
      <c r="M99" s="13">
        <v>5</v>
      </c>
      <c r="N99" s="13" t="s">
        <v>2203</v>
      </c>
      <c r="O99" s="12" t="s">
        <v>3747</v>
      </c>
      <c r="P99" s="14" t="s">
        <v>3772</v>
      </c>
      <c r="Q99" s="13" t="s">
        <v>979</v>
      </c>
    </row>
    <row r="100" spans="1:17" ht="19.5" thickBot="1">
      <c r="A100" s="7">
        <v>99</v>
      </c>
      <c r="B100" s="13" t="s">
        <v>3743</v>
      </c>
      <c r="C100" s="8" t="s">
        <v>6</v>
      </c>
      <c r="D100" s="8" t="s">
        <v>3833</v>
      </c>
      <c r="E100" s="8" t="s">
        <v>3847</v>
      </c>
      <c r="F100" s="9" t="s">
        <v>3482</v>
      </c>
      <c r="G100" s="9" t="s">
        <v>3352</v>
      </c>
      <c r="H100" s="10" t="s">
        <v>3841</v>
      </c>
      <c r="I100" s="7">
        <v>2</v>
      </c>
      <c r="J100" s="12" t="s">
        <v>223</v>
      </c>
      <c r="K100" s="13">
        <v>5</v>
      </c>
      <c r="L100" s="13">
        <v>6</v>
      </c>
      <c r="M100" s="13">
        <v>10</v>
      </c>
      <c r="N100" s="13" t="s">
        <v>2203</v>
      </c>
      <c r="O100" s="12" t="s">
        <v>3747</v>
      </c>
      <c r="P100" s="14" t="s">
        <v>3772</v>
      </c>
      <c r="Q100" s="13" t="s">
        <v>125</v>
      </c>
    </row>
    <row r="101" spans="1:17" ht="19.5" thickBot="1">
      <c r="A101" s="7">
        <v>100</v>
      </c>
      <c r="B101" s="13" t="s">
        <v>3743</v>
      </c>
      <c r="C101" s="8" t="s">
        <v>6</v>
      </c>
      <c r="D101" s="8" t="s">
        <v>3833</v>
      </c>
      <c r="E101" s="8" t="s">
        <v>3847</v>
      </c>
      <c r="F101" s="9" t="s">
        <v>3482</v>
      </c>
      <c r="G101" s="9" t="s">
        <v>3785</v>
      </c>
      <c r="H101" s="10" t="s">
        <v>3786</v>
      </c>
      <c r="I101" s="7">
        <v>3</v>
      </c>
      <c r="J101" s="12" t="s">
        <v>223</v>
      </c>
      <c r="K101" s="13">
        <v>5</v>
      </c>
      <c r="L101" s="13">
        <v>7</v>
      </c>
      <c r="M101" s="13">
        <v>10</v>
      </c>
      <c r="N101" s="13" t="s">
        <v>2203</v>
      </c>
      <c r="O101" s="12" t="s">
        <v>3747</v>
      </c>
      <c r="P101" s="14" t="s">
        <v>3772</v>
      </c>
      <c r="Q101" s="13" t="s">
        <v>979</v>
      </c>
    </row>
    <row r="102" spans="1:17" ht="32.25" thickBot="1">
      <c r="A102" s="7">
        <v>101</v>
      </c>
      <c r="B102" s="13" t="s">
        <v>3743</v>
      </c>
      <c r="C102" s="8" t="s">
        <v>6</v>
      </c>
      <c r="D102" s="8" t="s">
        <v>3833</v>
      </c>
      <c r="E102" s="8" t="s">
        <v>3847</v>
      </c>
      <c r="F102" s="9" t="s">
        <v>3358</v>
      </c>
      <c r="G102" s="9" t="s">
        <v>3823</v>
      </c>
      <c r="H102" s="10" t="s">
        <v>3824</v>
      </c>
      <c r="I102" s="7">
        <v>3</v>
      </c>
      <c r="J102" s="12" t="s">
        <v>223</v>
      </c>
      <c r="K102" s="13">
        <v>5</v>
      </c>
      <c r="L102" s="13">
        <v>5</v>
      </c>
      <c r="M102" s="13">
        <v>10</v>
      </c>
      <c r="N102" s="13" t="s">
        <v>2203</v>
      </c>
      <c r="O102" s="12" t="s">
        <v>3747</v>
      </c>
      <c r="P102" s="14" t="s">
        <v>3750</v>
      </c>
      <c r="Q102" s="13" t="s">
        <v>979</v>
      </c>
    </row>
    <row r="103" spans="1:17" ht="19.5" thickBot="1">
      <c r="A103" s="7">
        <v>102</v>
      </c>
      <c r="B103" s="13" t="s">
        <v>3743</v>
      </c>
      <c r="C103" s="8" t="s">
        <v>6</v>
      </c>
      <c r="D103" s="8" t="s">
        <v>3833</v>
      </c>
      <c r="E103" s="8" t="s">
        <v>3847</v>
      </c>
      <c r="F103" s="9" t="s">
        <v>3751</v>
      </c>
      <c r="G103" s="9" t="s">
        <v>54</v>
      </c>
      <c r="H103" s="10" t="s">
        <v>3778</v>
      </c>
      <c r="I103" s="7">
        <v>2</v>
      </c>
      <c r="J103" s="12" t="s">
        <v>38</v>
      </c>
      <c r="K103" s="13">
        <v>2</v>
      </c>
      <c r="L103" s="13">
        <v>1</v>
      </c>
      <c r="M103" s="13">
        <v>10</v>
      </c>
      <c r="N103" s="13" t="s">
        <v>477</v>
      </c>
      <c r="O103" s="12" t="s">
        <v>3747</v>
      </c>
      <c r="P103" s="14" t="s">
        <v>3753</v>
      </c>
      <c r="Q103" s="13" t="s">
        <v>979</v>
      </c>
    </row>
    <row r="104" spans="1:17" ht="32.25" thickBot="1">
      <c r="A104" s="7">
        <v>103</v>
      </c>
      <c r="B104" s="13" t="s">
        <v>3743</v>
      </c>
      <c r="C104" s="8" t="s">
        <v>6</v>
      </c>
      <c r="D104" s="8" t="s">
        <v>3833</v>
      </c>
      <c r="E104" s="8" t="s">
        <v>3847</v>
      </c>
      <c r="F104" s="9" t="s">
        <v>3358</v>
      </c>
      <c r="G104" s="9" t="s">
        <v>3391</v>
      </c>
      <c r="H104" s="10" t="s">
        <v>3848</v>
      </c>
      <c r="I104" s="7">
        <v>3</v>
      </c>
      <c r="J104" s="12" t="s">
        <v>223</v>
      </c>
      <c r="K104" s="13">
        <v>5</v>
      </c>
      <c r="L104" s="13">
        <v>2</v>
      </c>
      <c r="M104" s="13">
        <v>10</v>
      </c>
      <c r="N104" s="13" t="s">
        <v>2203</v>
      </c>
      <c r="O104" s="12" t="s">
        <v>3747</v>
      </c>
      <c r="P104" s="14" t="s">
        <v>3750</v>
      </c>
      <c r="Q104" s="13" t="s">
        <v>979</v>
      </c>
    </row>
    <row r="105" spans="1:17" ht="32.25" thickBot="1">
      <c r="A105" s="7">
        <v>104</v>
      </c>
      <c r="B105" s="13" t="s">
        <v>3743</v>
      </c>
      <c r="C105" s="8" t="s">
        <v>6</v>
      </c>
      <c r="D105" s="8" t="s">
        <v>3833</v>
      </c>
      <c r="E105" s="8" t="s">
        <v>3847</v>
      </c>
      <c r="F105" s="9" t="s">
        <v>3358</v>
      </c>
      <c r="G105" s="9" t="s">
        <v>1672</v>
      </c>
      <c r="H105" s="10" t="s">
        <v>3780</v>
      </c>
      <c r="I105" s="7">
        <v>3</v>
      </c>
      <c r="J105" s="12" t="s">
        <v>223</v>
      </c>
      <c r="K105" s="13">
        <v>5</v>
      </c>
      <c r="L105" s="13">
        <v>3</v>
      </c>
      <c r="M105" s="13">
        <v>10</v>
      </c>
      <c r="N105" s="13" t="s">
        <v>2203</v>
      </c>
      <c r="O105" s="12" t="s">
        <v>3747</v>
      </c>
      <c r="P105" s="14" t="s">
        <v>3750</v>
      </c>
      <c r="Q105" s="13" t="s">
        <v>979</v>
      </c>
    </row>
    <row r="106" spans="1:17" ht="32.25" thickBot="1">
      <c r="A106" s="7">
        <v>105</v>
      </c>
      <c r="B106" s="13" t="s">
        <v>3743</v>
      </c>
      <c r="C106" s="8" t="s">
        <v>6</v>
      </c>
      <c r="D106" s="8" t="s">
        <v>3833</v>
      </c>
      <c r="E106" s="8" t="s">
        <v>3847</v>
      </c>
      <c r="F106" s="9" t="s">
        <v>3751</v>
      </c>
      <c r="G106" s="9" t="s">
        <v>3364</v>
      </c>
      <c r="H106" s="10" t="s">
        <v>3849</v>
      </c>
      <c r="I106" s="7">
        <v>2</v>
      </c>
      <c r="J106" s="12" t="s">
        <v>258</v>
      </c>
      <c r="K106" s="13">
        <v>5</v>
      </c>
      <c r="L106" s="13">
        <v>4</v>
      </c>
      <c r="M106" s="13">
        <v>10</v>
      </c>
      <c r="N106" s="13" t="s">
        <v>477</v>
      </c>
      <c r="O106" s="12" t="s">
        <v>3747</v>
      </c>
      <c r="P106" s="14" t="s">
        <v>3750</v>
      </c>
      <c r="Q106" s="13" t="s">
        <v>979</v>
      </c>
    </row>
    <row r="107" spans="1:17" ht="19.5" thickBot="1">
      <c r="A107" s="7">
        <v>106</v>
      </c>
      <c r="B107" s="13" t="s">
        <v>3743</v>
      </c>
      <c r="C107" s="8" t="s">
        <v>6</v>
      </c>
      <c r="D107" s="8" t="s">
        <v>3833</v>
      </c>
      <c r="E107" s="8" t="s">
        <v>3850</v>
      </c>
      <c r="F107" s="9" t="s">
        <v>3851</v>
      </c>
      <c r="G107" s="9" t="s">
        <v>307</v>
      </c>
      <c r="H107" s="10" t="s">
        <v>3852</v>
      </c>
      <c r="I107" s="7">
        <v>3</v>
      </c>
      <c r="J107" s="12" t="s">
        <v>567</v>
      </c>
      <c r="K107" s="13">
        <v>5</v>
      </c>
      <c r="L107" s="13">
        <v>1</v>
      </c>
      <c r="M107" s="13">
        <v>10</v>
      </c>
      <c r="N107" s="13" t="s">
        <v>477</v>
      </c>
      <c r="O107" s="12" t="s">
        <v>3761</v>
      </c>
      <c r="P107" s="14" t="s">
        <v>3772</v>
      </c>
      <c r="Q107" s="13" t="s">
        <v>979</v>
      </c>
    </row>
    <row r="108" spans="1:17" ht="19.5" thickBot="1">
      <c r="A108" s="7">
        <v>107</v>
      </c>
      <c r="B108" s="13" t="s">
        <v>3743</v>
      </c>
      <c r="C108" s="8" t="s">
        <v>6</v>
      </c>
      <c r="D108" s="8" t="s">
        <v>3833</v>
      </c>
      <c r="E108" s="8" t="s">
        <v>3850</v>
      </c>
      <c r="F108" s="9" t="s">
        <v>3851</v>
      </c>
      <c r="G108" s="9" t="s">
        <v>3853</v>
      </c>
      <c r="H108" s="10" t="s">
        <v>3854</v>
      </c>
      <c r="I108" s="7">
        <v>3</v>
      </c>
      <c r="J108" s="12" t="s">
        <v>223</v>
      </c>
      <c r="K108" s="13">
        <v>1</v>
      </c>
      <c r="L108" s="13">
        <v>2</v>
      </c>
      <c r="M108" s="13">
        <v>2</v>
      </c>
      <c r="N108" s="13" t="s">
        <v>477</v>
      </c>
      <c r="O108" s="12" t="s">
        <v>3747</v>
      </c>
      <c r="P108" s="14" t="s">
        <v>3772</v>
      </c>
      <c r="Q108" s="13" t="s">
        <v>979</v>
      </c>
    </row>
    <row r="109" spans="1:17" ht="32.25" thickBot="1">
      <c r="A109" s="7">
        <v>108</v>
      </c>
      <c r="B109" s="13" t="s">
        <v>3743</v>
      </c>
      <c r="C109" s="8" t="s">
        <v>6</v>
      </c>
      <c r="D109" s="8" t="s">
        <v>3833</v>
      </c>
      <c r="E109" s="8" t="s">
        <v>3850</v>
      </c>
      <c r="F109" s="9" t="s">
        <v>3358</v>
      </c>
      <c r="G109" s="9" t="s">
        <v>3855</v>
      </c>
      <c r="H109" s="10" t="s">
        <v>3856</v>
      </c>
      <c r="I109" s="7">
        <v>3</v>
      </c>
      <c r="J109" s="12" t="s">
        <v>223</v>
      </c>
      <c r="K109" s="13">
        <v>5</v>
      </c>
      <c r="L109" s="13">
        <v>3</v>
      </c>
      <c r="M109" s="13">
        <v>10</v>
      </c>
      <c r="N109" s="13" t="s">
        <v>2203</v>
      </c>
      <c r="O109" s="12" t="s">
        <v>3761</v>
      </c>
      <c r="P109" s="14" t="s">
        <v>3750</v>
      </c>
      <c r="Q109" s="13" t="s">
        <v>979</v>
      </c>
    </row>
    <row r="110" spans="1:17" ht="19.5" thickBot="1">
      <c r="A110" s="7">
        <v>109</v>
      </c>
      <c r="B110" s="13" t="s">
        <v>3743</v>
      </c>
      <c r="C110" s="8" t="s">
        <v>6</v>
      </c>
      <c r="D110" s="8" t="s">
        <v>3833</v>
      </c>
      <c r="E110" s="8" t="s">
        <v>3850</v>
      </c>
      <c r="F110" s="9" t="s">
        <v>3751</v>
      </c>
      <c r="G110" s="9" t="s">
        <v>54</v>
      </c>
      <c r="H110" s="10" t="s">
        <v>3825</v>
      </c>
      <c r="I110" s="7">
        <v>2</v>
      </c>
      <c r="J110" s="12" t="s">
        <v>38</v>
      </c>
      <c r="K110" s="13">
        <v>1</v>
      </c>
      <c r="L110" s="13">
        <v>4</v>
      </c>
      <c r="M110" s="13">
        <v>5</v>
      </c>
      <c r="N110" s="13" t="s">
        <v>477</v>
      </c>
      <c r="O110" s="12" t="s">
        <v>3747</v>
      </c>
      <c r="P110" s="14" t="s">
        <v>3753</v>
      </c>
      <c r="Q110" s="13" t="s">
        <v>979</v>
      </c>
    </row>
    <row r="111" spans="1:17" ht="19.5" thickBot="1">
      <c r="A111" s="7">
        <v>110</v>
      </c>
      <c r="B111" s="13" t="s">
        <v>3743</v>
      </c>
      <c r="C111" s="8" t="s">
        <v>6</v>
      </c>
      <c r="D111" s="8" t="s">
        <v>3833</v>
      </c>
      <c r="E111" s="8" t="s">
        <v>3850</v>
      </c>
      <c r="F111" s="9" t="s">
        <v>3751</v>
      </c>
      <c r="G111" s="9" t="s">
        <v>55</v>
      </c>
      <c r="H111" s="10" t="s">
        <v>3826</v>
      </c>
      <c r="I111" s="7">
        <v>2</v>
      </c>
      <c r="J111" s="12" t="s">
        <v>38</v>
      </c>
      <c r="K111" s="13">
        <v>4</v>
      </c>
      <c r="L111" s="13">
        <v>5</v>
      </c>
      <c r="M111" s="13">
        <v>8</v>
      </c>
      <c r="N111" s="13" t="s">
        <v>477</v>
      </c>
      <c r="O111" s="12" t="s">
        <v>3747</v>
      </c>
      <c r="P111" s="14" t="s">
        <v>3753</v>
      </c>
      <c r="Q111" s="13" t="s">
        <v>979</v>
      </c>
    </row>
    <row r="112" spans="1:17" ht="32.25" thickBot="1">
      <c r="A112" s="7">
        <v>111</v>
      </c>
      <c r="B112" s="13" t="s">
        <v>3743</v>
      </c>
      <c r="C112" s="8" t="s">
        <v>6</v>
      </c>
      <c r="D112" s="8" t="s">
        <v>3833</v>
      </c>
      <c r="E112" s="8" t="s">
        <v>3850</v>
      </c>
      <c r="F112" s="9" t="s">
        <v>3358</v>
      </c>
      <c r="G112" s="9" t="s">
        <v>3391</v>
      </c>
      <c r="H112" s="10" t="s">
        <v>3848</v>
      </c>
      <c r="I112" s="7">
        <v>3</v>
      </c>
      <c r="J112" s="12" t="s">
        <v>223</v>
      </c>
      <c r="K112" s="13">
        <v>2</v>
      </c>
      <c r="L112" s="13">
        <v>6</v>
      </c>
      <c r="M112" s="13">
        <v>4</v>
      </c>
      <c r="N112" s="13" t="s">
        <v>2203</v>
      </c>
      <c r="O112" s="12" t="s">
        <v>3747</v>
      </c>
      <c r="P112" s="14" t="s">
        <v>3750</v>
      </c>
      <c r="Q112" s="13" t="s">
        <v>979</v>
      </c>
    </row>
    <row r="113" spans="1:17" ht="32.25" thickBot="1">
      <c r="A113" s="7">
        <v>112</v>
      </c>
      <c r="B113" s="13" t="s">
        <v>3743</v>
      </c>
      <c r="C113" s="8" t="s">
        <v>6</v>
      </c>
      <c r="D113" s="8" t="s">
        <v>3833</v>
      </c>
      <c r="E113" s="8" t="s">
        <v>3850</v>
      </c>
      <c r="F113" s="9" t="s">
        <v>3358</v>
      </c>
      <c r="G113" s="9" t="s">
        <v>1672</v>
      </c>
      <c r="H113" s="10" t="s">
        <v>3780</v>
      </c>
      <c r="I113" s="7">
        <v>3</v>
      </c>
      <c r="J113" s="12" t="s">
        <v>223</v>
      </c>
      <c r="K113" s="13">
        <v>3</v>
      </c>
      <c r="L113" s="13">
        <v>7</v>
      </c>
      <c r="M113" s="13">
        <v>6</v>
      </c>
      <c r="N113" s="13" t="s">
        <v>2203</v>
      </c>
      <c r="O113" s="12" t="s">
        <v>3747</v>
      </c>
      <c r="P113" s="14" t="s">
        <v>3750</v>
      </c>
      <c r="Q113" s="13" t="s">
        <v>979</v>
      </c>
    </row>
    <row r="114" spans="1:17" ht="32.25" thickBot="1">
      <c r="A114" s="7">
        <v>113</v>
      </c>
      <c r="B114" s="13" t="s">
        <v>3743</v>
      </c>
      <c r="C114" s="8" t="s">
        <v>6</v>
      </c>
      <c r="D114" s="8" t="s">
        <v>3833</v>
      </c>
      <c r="E114" s="8" t="s">
        <v>3850</v>
      </c>
      <c r="F114" s="9" t="s">
        <v>3751</v>
      </c>
      <c r="G114" s="9" t="s">
        <v>3364</v>
      </c>
      <c r="H114" s="10" t="s">
        <v>3849</v>
      </c>
      <c r="I114" s="7">
        <v>2</v>
      </c>
      <c r="J114" s="12" t="s">
        <v>258</v>
      </c>
      <c r="K114" s="13">
        <v>5</v>
      </c>
      <c r="L114" s="13">
        <v>8</v>
      </c>
      <c r="M114" s="13">
        <v>10</v>
      </c>
      <c r="N114" s="13" t="s">
        <v>477</v>
      </c>
      <c r="O114" s="12" t="s">
        <v>3747</v>
      </c>
      <c r="P114" s="14" t="s">
        <v>3750</v>
      </c>
      <c r="Q114" s="13" t="s">
        <v>979</v>
      </c>
    </row>
    <row r="115" spans="1:17" ht="32.25" thickBot="1">
      <c r="A115" s="7">
        <v>114</v>
      </c>
      <c r="B115" s="13" t="s">
        <v>3743</v>
      </c>
      <c r="C115" s="8" t="s">
        <v>6</v>
      </c>
      <c r="D115" s="8" t="s">
        <v>3833</v>
      </c>
      <c r="E115" s="8" t="s">
        <v>3857</v>
      </c>
      <c r="F115" s="9" t="s">
        <v>3358</v>
      </c>
      <c r="G115" s="9" t="s">
        <v>3756</v>
      </c>
      <c r="H115" s="10" t="s">
        <v>3858</v>
      </c>
      <c r="I115" s="7">
        <v>3</v>
      </c>
      <c r="J115" s="12" t="s">
        <v>223</v>
      </c>
      <c r="K115" s="13">
        <v>5</v>
      </c>
      <c r="L115" s="13">
        <v>1</v>
      </c>
      <c r="M115" s="13">
        <v>15</v>
      </c>
      <c r="N115" s="13" t="s">
        <v>2203</v>
      </c>
      <c r="O115" s="12" t="s">
        <v>3761</v>
      </c>
      <c r="P115" s="14" t="s">
        <v>3750</v>
      </c>
      <c r="Q115" s="13" t="s">
        <v>979</v>
      </c>
    </row>
    <row r="116" spans="1:17" ht="32.25" thickBot="1">
      <c r="A116" s="7">
        <v>115</v>
      </c>
      <c r="B116" s="13" t="s">
        <v>3743</v>
      </c>
      <c r="C116" s="8" t="s">
        <v>6</v>
      </c>
      <c r="D116" s="8" t="s">
        <v>3833</v>
      </c>
      <c r="E116" s="8" t="s">
        <v>3857</v>
      </c>
      <c r="F116" s="9" t="s">
        <v>3358</v>
      </c>
      <c r="G116" s="9" t="s">
        <v>3326</v>
      </c>
      <c r="H116" s="10" t="s">
        <v>3859</v>
      </c>
      <c r="I116" s="7">
        <v>3</v>
      </c>
      <c r="J116" s="12" t="s">
        <v>223</v>
      </c>
      <c r="K116" s="13">
        <v>10</v>
      </c>
      <c r="L116" s="13">
        <v>2</v>
      </c>
      <c r="M116" s="13">
        <v>20</v>
      </c>
      <c r="N116" s="13" t="s">
        <v>2203</v>
      </c>
      <c r="O116" s="12" t="s">
        <v>3747</v>
      </c>
      <c r="P116" s="14" t="s">
        <v>3750</v>
      </c>
      <c r="Q116" s="13" t="s">
        <v>979</v>
      </c>
    </row>
    <row r="117" spans="1:17" ht="32.25" thickBot="1">
      <c r="A117" s="7">
        <v>116</v>
      </c>
      <c r="B117" s="13" t="s">
        <v>3743</v>
      </c>
      <c r="C117" s="8" t="s">
        <v>6</v>
      </c>
      <c r="D117" s="8" t="s">
        <v>3833</v>
      </c>
      <c r="E117" s="8" t="s">
        <v>3857</v>
      </c>
      <c r="F117" s="9" t="s">
        <v>3358</v>
      </c>
      <c r="G117" s="9" t="s">
        <v>1672</v>
      </c>
      <c r="H117" s="10" t="s">
        <v>3780</v>
      </c>
      <c r="I117" s="7">
        <v>2</v>
      </c>
      <c r="J117" s="12" t="s">
        <v>223</v>
      </c>
      <c r="K117" s="13">
        <v>5</v>
      </c>
      <c r="L117" s="13">
        <v>3</v>
      </c>
      <c r="M117" s="13">
        <v>15</v>
      </c>
      <c r="N117" s="13" t="s">
        <v>2203</v>
      </c>
      <c r="O117" s="12" t="s">
        <v>3747</v>
      </c>
      <c r="P117" s="14" t="s">
        <v>3750</v>
      </c>
      <c r="Q117" s="13" t="s">
        <v>979</v>
      </c>
    </row>
    <row r="118" spans="1:17" ht="32.25" thickBot="1">
      <c r="A118" s="7">
        <v>117</v>
      </c>
      <c r="B118" s="13" t="s">
        <v>3743</v>
      </c>
      <c r="C118" s="8" t="s">
        <v>6</v>
      </c>
      <c r="D118" s="8" t="s">
        <v>3833</v>
      </c>
      <c r="E118" s="8" t="s">
        <v>3857</v>
      </c>
      <c r="F118" s="9" t="s">
        <v>3358</v>
      </c>
      <c r="G118" s="9" t="s">
        <v>60</v>
      </c>
      <c r="H118" s="10" t="s">
        <v>3860</v>
      </c>
      <c r="I118" s="7">
        <v>3</v>
      </c>
      <c r="J118" s="12" t="s">
        <v>24</v>
      </c>
      <c r="K118" s="13">
        <v>20</v>
      </c>
      <c r="L118" s="13">
        <v>4</v>
      </c>
      <c r="M118" s="13">
        <v>40</v>
      </c>
      <c r="N118" s="13" t="s">
        <v>477</v>
      </c>
      <c r="O118" s="12" t="s">
        <v>3747</v>
      </c>
      <c r="P118" s="14" t="s">
        <v>3750</v>
      </c>
      <c r="Q118" s="13" t="s">
        <v>979</v>
      </c>
    </row>
    <row r="119" spans="1:17" ht="38.25" thickBot="1">
      <c r="A119" s="7">
        <v>118</v>
      </c>
      <c r="B119" s="13" t="s">
        <v>3743</v>
      </c>
      <c r="C119" s="8" t="s">
        <v>6</v>
      </c>
      <c r="D119" s="8" t="s">
        <v>3833</v>
      </c>
      <c r="E119" s="8" t="s">
        <v>3857</v>
      </c>
      <c r="F119" s="9" t="s">
        <v>3487</v>
      </c>
      <c r="G119" s="9" t="s">
        <v>3382</v>
      </c>
      <c r="H119" s="10" t="s">
        <v>3861</v>
      </c>
      <c r="I119" s="7">
        <v>2</v>
      </c>
      <c r="J119" s="12" t="s">
        <v>39</v>
      </c>
      <c r="K119" s="13">
        <v>10</v>
      </c>
      <c r="L119" s="13">
        <v>5</v>
      </c>
      <c r="M119" s="13">
        <v>20</v>
      </c>
      <c r="N119" s="13" t="s">
        <v>477</v>
      </c>
      <c r="O119" s="12" t="s">
        <v>3747</v>
      </c>
      <c r="P119" s="14" t="s">
        <v>3750</v>
      </c>
      <c r="Q119" s="13" t="s">
        <v>979</v>
      </c>
    </row>
    <row r="120" spans="1:17" ht="19.5" thickBot="1">
      <c r="A120" s="7">
        <v>119</v>
      </c>
      <c r="B120" s="13" t="s">
        <v>3743</v>
      </c>
      <c r="C120" s="8" t="s">
        <v>6</v>
      </c>
      <c r="D120" s="8" t="s">
        <v>3833</v>
      </c>
      <c r="E120" s="8" t="s">
        <v>3857</v>
      </c>
      <c r="F120" s="9" t="s">
        <v>3751</v>
      </c>
      <c r="G120" s="9" t="s">
        <v>54</v>
      </c>
      <c r="H120" s="10" t="s">
        <v>3811</v>
      </c>
      <c r="I120" s="7">
        <v>2</v>
      </c>
      <c r="J120" s="12" t="s">
        <v>38</v>
      </c>
      <c r="K120" s="13">
        <v>5</v>
      </c>
      <c r="L120" s="13">
        <v>6</v>
      </c>
      <c r="M120" s="13">
        <v>15</v>
      </c>
      <c r="N120" s="13" t="s">
        <v>477</v>
      </c>
      <c r="O120" s="12" t="s">
        <v>3747</v>
      </c>
      <c r="P120" s="14" t="s">
        <v>3753</v>
      </c>
      <c r="Q120" s="13" t="s">
        <v>979</v>
      </c>
    </row>
    <row r="121" spans="1:17" ht="32.25" thickBot="1">
      <c r="A121" s="7">
        <v>120</v>
      </c>
      <c r="B121" s="13" t="s">
        <v>3743</v>
      </c>
      <c r="C121" s="8" t="s">
        <v>6</v>
      </c>
      <c r="D121" s="8" t="s">
        <v>3833</v>
      </c>
      <c r="E121" s="8" t="s">
        <v>3857</v>
      </c>
      <c r="F121" s="9" t="s">
        <v>3751</v>
      </c>
      <c r="G121" s="9" t="s">
        <v>3364</v>
      </c>
      <c r="H121" s="10" t="s">
        <v>3862</v>
      </c>
      <c r="I121" s="7">
        <v>2</v>
      </c>
      <c r="J121" s="12" t="s">
        <v>258</v>
      </c>
      <c r="K121" s="13">
        <v>5</v>
      </c>
      <c r="L121" s="13">
        <v>7</v>
      </c>
      <c r="M121" s="13">
        <v>10</v>
      </c>
      <c r="N121" s="13" t="s">
        <v>477</v>
      </c>
      <c r="O121" s="12" t="s">
        <v>3747</v>
      </c>
      <c r="P121" s="14" t="s">
        <v>3750</v>
      </c>
      <c r="Q121" s="13" t="s">
        <v>979</v>
      </c>
    </row>
    <row r="122" spans="1:17" ht="38.25" thickBot="1">
      <c r="A122" s="7">
        <v>121</v>
      </c>
      <c r="B122" s="13" t="s">
        <v>3743</v>
      </c>
      <c r="C122" s="8" t="s">
        <v>6</v>
      </c>
      <c r="D122" s="8" t="s">
        <v>3833</v>
      </c>
      <c r="E122" s="8" t="s">
        <v>3857</v>
      </c>
      <c r="F122" s="9" t="s">
        <v>3758</v>
      </c>
      <c r="G122" s="9" t="s">
        <v>3759</v>
      </c>
      <c r="H122" s="10" t="s">
        <v>3863</v>
      </c>
      <c r="I122" s="7">
        <v>3</v>
      </c>
      <c r="J122" s="12" t="s">
        <v>223</v>
      </c>
      <c r="K122" s="13">
        <v>5</v>
      </c>
      <c r="L122" s="13">
        <v>8</v>
      </c>
      <c r="M122" s="13">
        <v>5</v>
      </c>
      <c r="N122" s="13" t="s">
        <v>2203</v>
      </c>
      <c r="O122" s="12" t="s">
        <v>3761</v>
      </c>
      <c r="P122" s="14" t="s">
        <v>478</v>
      </c>
      <c r="Q122" s="13" t="s">
        <v>979</v>
      </c>
    </row>
    <row r="123" spans="1:17" ht="38.25" thickBot="1">
      <c r="A123" s="7">
        <v>122</v>
      </c>
      <c r="B123" s="13" t="s">
        <v>3743</v>
      </c>
      <c r="C123" s="8" t="s">
        <v>6</v>
      </c>
      <c r="D123" s="8" t="s">
        <v>3833</v>
      </c>
      <c r="E123" s="8" t="s">
        <v>3857</v>
      </c>
      <c r="F123" s="9" t="s">
        <v>3612</v>
      </c>
      <c r="G123" s="9" t="s">
        <v>3853</v>
      </c>
      <c r="H123" s="10" t="s">
        <v>3864</v>
      </c>
      <c r="I123" s="7">
        <v>3</v>
      </c>
      <c r="J123" s="12" t="s">
        <v>223</v>
      </c>
      <c r="K123" s="13">
        <v>1</v>
      </c>
      <c r="L123" s="13">
        <v>9</v>
      </c>
      <c r="M123" s="13">
        <v>5</v>
      </c>
      <c r="N123" s="13" t="s">
        <v>477</v>
      </c>
      <c r="O123" s="12" t="s">
        <v>3761</v>
      </c>
      <c r="P123" s="14" t="s">
        <v>3772</v>
      </c>
      <c r="Q123" s="13" t="s">
        <v>979</v>
      </c>
    </row>
    <row r="124" spans="1:17" ht="19.5" thickBot="1">
      <c r="A124" s="7">
        <v>123</v>
      </c>
      <c r="B124" s="13" t="s">
        <v>3743</v>
      </c>
      <c r="C124" s="8" t="s">
        <v>6</v>
      </c>
      <c r="D124" s="8" t="s">
        <v>3833</v>
      </c>
      <c r="E124" s="8" t="s">
        <v>3857</v>
      </c>
      <c r="F124" s="9" t="s">
        <v>3758</v>
      </c>
      <c r="G124" s="9" t="s">
        <v>3775</v>
      </c>
      <c r="H124" s="10" t="s">
        <v>3776</v>
      </c>
      <c r="I124" s="7">
        <v>3</v>
      </c>
      <c r="J124" s="12" t="s">
        <v>223</v>
      </c>
      <c r="K124" s="13">
        <v>5</v>
      </c>
      <c r="L124" s="13">
        <v>10</v>
      </c>
      <c r="M124" s="13">
        <v>5</v>
      </c>
      <c r="N124" s="13" t="s">
        <v>2203</v>
      </c>
      <c r="O124" s="12" t="s">
        <v>3747</v>
      </c>
      <c r="P124" s="14" t="s">
        <v>478</v>
      </c>
      <c r="Q124" s="13" t="s">
        <v>979</v>
      </c>
    </row>
    <row r="125" spans="1:17" ht="32.25" thickBot="1">
      <c r="A125" s="7">
        <v>124</v>
      </c>
      <c r="B125" s="13" t="s">
        <v>3743</v>
      </c>
      <c r="C125" s="8" t="s">
        <v>6</v>
      </c>
      <c r="D125" s="8" t="s">
        <v>3833</v>
      </c>
      <c r="E125" s="8" t="s">
        <v>3865</v>
      </c>
      <c r="F125" s="9" t="s">
        <v>3372</v>
      </c>
      <c r="G125" s="9" t="s">
        <v>60</v>
      </c>
      <c r="H125" s="10" t="s">
        <v>3830</v>
      </c>
      <c r="I125" s="7">
        <v>3</v>
      </c>
      <c r="J125" s="12" t="s">
        <v>24</v>
      </c>
      <c r="K125" s="13">
        <v>5</v>
      </c>
      <c r="L125" s="13">
        <v>1</v>
      </c>
      <c r="M125" s="13">
        <v>5</v>
      </c>
      <c r="N125" s="13" t="s">
        <v>477</v>
      </c>
      <c r="O125" s="12" t="s">
        <v>3747</v>
      </c>
      <c r="P125" s="14" t="s">
        <v>3750</v>
      </c>
      <c r="Q125" s="13" t="s">
        <v>979</v>
      </c>
    </row>
    <row r="126" spans="1:17" ht="38.25" thickBot="1">
      <c r="A126" s="7">
        <v>125</v>
      </c>
      <c r="B126" s="13" t="s">
        <v>3743</v>
      </c>
      <c r="C126" s="8" t="s">
        <v>6</v>
      </c>
      <c r="D126" s="8" t="s">
        <v>3833</v>
      </c>
      <c r="E126" s="8" t="s">
        <v>3865</v>
      </c>
      <c r="F126" s="9" t="s">
        <v>3487</v>
      </c>
      <c r="G126" s="9" t="s">
        <v>3382</v>
      </c>
      <c r="H126" s="10" t="s">
        <v>3861</v>
      </c>
      <c r="I126" s="7">
        <v>2</v>
      </c>
      <c r="J126" s="12" t="s">
        <v>39</v>
      </c>
      <c r="K126" s="13">
        <v>5</v>
      </c>
      <c r="L126" s="13">
        <v>2</v>
      </c>
      <c r="M126" s="13">
        <v>5</v>
      </c>
      <c r="N126" s="13" t="s">
        <v>477</v>
      </c>
      <c r="O126" s="12" t="s">
        <v>3747</v>
      </c>
      <c r="P126" s="14" t="s">
        <v>3750</v>
      </c>
      <c r="Q126" s="13" t="s">
        <v>979</v>
      </c>
    </row>
    <row r="127" spans="1:17" ht="19.5" thickBot="1">
      <c r="A127" s="7">
        <v>126</v>
      </c>
      <c r="B127" s="13" t="s">
        <v>3743</v>
      </c>
      <c r="C127" s="8" t="s">
        <v>6</v>
      </c>
      <c r="D127" s="8" t="s">
        <v>3833</v>
      </c>
      <c r="E127" s="8" t="s">
        <v>3865</v>
      </c>
      <c r="F127" s="9" t="s">
        <v>3751</v>
      </c>
      <c r="G127" s="9" t="s">
        <v>54</v>
      </c>
      <c r="H127" s="10" t="s">
        <v>3866</v>
      </c>
      <c r="I127" s="7">
        <v>2</v>
      </c>
      <c r="J127" s="12" t="s">
        <v>38</v>
      </c>
      <c r="K127" s="13">
        <v>1</v>
      </c>
      <c r="L127" s="13">
        <v>4</v>
      </c>
      <c r="M127" s="13">
        <v>5</v>
      </c>
      <c r="N127" s="13" t="s">
        <v>477</v>
      </c>
      <c r="O127" s="12" t="s">
        <v>3747</v>
      </c>
      <c r="P127" s="14" t="s">
        <v>3753</v>
      </c>
      <c r="Q127" s="13" t="s">
        <v>979</v>
      </c>
    </row>
    <row r="128" spans="1:17" ht="19.5" thickBot="1">
      <c r="A128" s="7">
        <v>127</v>
      </c>
      <c r="B128" s="13" t="s">
        <v>3743</v>
      </c>
      <c r="C128" s="8" t="s">
        <v>6</v>
      </c>
      <c r="D128" s="8" t="s">
        <v>3833</v>
      </c>
      <c r="E128" s="8" t="s">
        <v>3865</v>
      </c>
      <c r="F128" s="9" t="s">
        <v>3751</v>
      </c>
      <c r="G128" s="9" t="s">
        <v>55</v>
      </c>
      <c r="H128" s="10" t="s">
        <v>3826</v>
      </c>
      <c r="I128" s="7">
        <v>2</v>
      </c>
      <c r="J128" s="12" t="s">
        <v>38</v>
      </c>
      <c r="K128" s="13">
        <v>5</v>
      </c>
      <c r="L128" s="13">
        <v>5</v>
      </c>
      <c r="M128" s="13">
        <v>5</v>
      </c>
      <c r="N128" s="13" t="s">
        <v>477</v>
      </c>
      <c r="O128" s="12" t="s">
        <v>3747</v>
      </c>
      <c r="P128" s="14" t="s">
        <v>3753</v>
      </c>
      <c r="Q128" s="13" t="s">
        <v>979</v>
      </c>
    </row>
    <row r="129" spans="1:17" ht="32.25" thickBot="1">
      <c r="A129" s="7">
        <v>128</v>
      </c>
      <c r="B129" s="13" t="s">
        <v>3743</v>
      </c>
      <c r="C129" s="8" t="s">
        <v>6</v>
      </c>
      <c r="D129" s="8" t="s">
        <v>3833</v>
      </c>
      <c r="E129" s="8" t="s">
        <v>3865</v>
      </c>
      <c r="F129" s="9" t="s">
        <v>3751</v>
      </c>
      <c r="G129" s="9" t="s">
        <v>3364</v>
      </c>
      <c r="H129" s="10" t="s">
        <v>3849</v>
      </c>
      <c r="I129" s="7">
        <v>2</v>
      </c>
      <c r="J129" s="12" t="s">
        <v>258</v>
      </c>
      <c r="K129" s="13">
        <v>5</v>
      </c>
      <c r="L129" s="13">
        <v>6</v>
      </c>
      <c r="M129" s="13">
        <v>5</v>
      </c>
      <c r="N129" s="13" t="s">
        <v>477</v>
      </c>
      <c r="O129" s="12" t="s">
        <v>3747</v>
      </c>
      <c r="P129" s="14" t="s">
        <v>3750</v>
      </c>
      <c r="Q129" s="13" t="s">
        <v>979</v>
      </c>
    </row>
    <row r="130" spans="1:17" ht="32.25" thickBot="1">
      <c r="A130" s="7">
        <v>129</v>
      </c>
      <c r="B130" s="13" t="s">
        <v>3743</v>
      </c>
      <c r="C130" s="8" t="s">
        <v>6</v>
      </c>
      <c r="D130" s="8" t="s">
        <v>3833</v>
      </c>
      <c r="E130" s="8" t="s">
        <v>3865</v>
      </c>
      <c r="F130" s="9" t="s">
        <v>3358</v>
      </c>
      <c r="G130" s="9" t="s">
        <v>3326</v>
      </c>
      <c r="H130" s="10" t="s">
        <v>3859</v>
      </c>
      <c r="I130" s="7">
        <v>3</v>
      </c>
      <c r="J130" s="12" t="s">
        <v>223</v>
      </c>
      <c r="K130" s="13">
        <v>5</v>
      </c>
      <c r="L130" s="13">
        <v>7</v>
      </c>
      <c r="M130" s="13">
        <v>10</v>
      </c>
      <c r="N130" s="13" t="s">
        <v>2203</v>
      </c>
      <c r="O130" s="12" t="s">
        <v>3747</v>
      </c>
      <c r="P130" s="14" t="s">
        <v>3750</v>
      </c>
      <c r="Q130" s="13" t="s">
        <v>979</v>
      </c>
    </row>
    <row r="131" spans="1:17" ht="32.25" thickBot="1">
      <c r="A131" s="7">
        <v>130</v>
      </c>
      <c r="B131" s="13" t="s">
        <v>3743</v>
      </c>
      <c r="C131" s="8" t="s">
        <v>6</v>
      </c>
      <c r="D131" s="8" t="s">
        <v>3833</v>
      </c>
      <c r="E131" s="8" t="s">
        <v>3865</v>
      </c>
      <c r="F131" s="9" t="s">
        <v>3358</v>
      </c>
      <c r="G131" s="9" t="s">
        <v>3823</v>
      </c>
      <c r="H131" s="10" t="s">
        <v>3824</v>
      </c>
      <c r="I131" s="7">
        <v>3</v>
      </c>
      <c r="J131" s="12" t="s">
        <v>223</v>
      </c>
      <c r="K131" s="13">
        <v>5</v>
      </c>
      <c r="L131" s="13">
        <v>3</v>
      </c>
      <c r="M131" s="13">
        <v>5</v>
      </c>
      <c r="N131" s="13" t="s">
        <v>2203</v>
      </c>
      <c r="O131" s="12" t="s">
        <v>3761</v>
      </c>
      <c r="P131" s="14" t="s">
        <v>3750</v>
      </c>
      <c r="Q131" s="13" t="s">
        <v>979</v>
      </c>
    </row>
    <row r="132" spans="1:17" ht="19.5" thickBot="1">
      <c r="A132" s="7">
        <v>131</v>
      </c>
      <c r="B132" s="13" t="s">
        <v>3743</v>
      </c>
      <c r="C132" s="8" t="s">
        <v>6</v>
      </c>
      <c r="D132" s="8" t="s">
        <v>3867</v>
      </c>
      <c r="E132" s="8" t="s">
        <v>3868</v>
      </c>
      <c r="F132" s="9" t="s">
        <v>3369</v>
      </c>
      <c r="G132" s="9" t="s">
        <v>56</v>
      </c>
      <c r="H132" s="10" t="s">
        <v>3836</v>
      </c>
      <c r="I132" s="7">
        <v>2</v>
      </c>
      <c r="J132" s="12" t="s">
        <v>39</v>
      </c>
      <c r="K132" s="13">
        <v>5</v>
      </c>
      <c r="L132" s="13">
        <v>1</v>
      </c>
      <c r="M132" s="13">
        <v>10</v>
      </c>
      <c r="N132" s="13" t="s">
        <v>477</v>
      </c>
      <c r="O132" s="12" t="s">
        <v>3747</v>
      </c>
      <c r="P132" s="14" t="s">
        <v>3748</v>
      </c>
      <c r="Q132" s="13" t="s">
        <v>979</v>
      </c>
    </row>
    <row r="133" spans="1:17" ht="38.25" thickBot="1">
      <c r="A133" s="7">
        <v>132</v>
      </c>
      <c r="B133" s="13" t="s">
        <v>3743</v>
      </c>
      <c r="C133" s="8" t="s">
        <v>6</v>
      </c>
      <c r="D133" s="8" t="s">
        <v>3867</v>
      </c>
      <c r="E133" s="8" t="s">
        <v>3868</v>
      </c>
      <c r="F133" s="9" t="s">
        <v>3369</v>
      </c>
      <c r="G133" s="9" t="s">
        <v>379</v>
      </c>
      <c r="H133" s="10" t="s">
        <v>3869</v>
      </c>
      <c r="I133" s="7">
        <v>2</v>
      </c>
      <c r="J133" s="12" t="s">
        <v>39</v>
      </c>
      <c r="K133" s="13">
        <v>5</v>
      </c>
      <c r="L133" s="13">
        <v>2</v>
      </c>
      <c r="M133" s="13">
        <v>10</v>
      </c>
      <c r="N133" s="13" t="s">
        <v>477</v>
      </c>
      <c r="O133" s="12" t="s">
        <v>3747</v>
      </c>
      <c r="P133" s="14" t="s">
        <v>3748</v>
      </c>
      <c r="Q133" s="13" t="s">
        <v>979</v>
      </c>
    </row>
    <row r="134" spans="1:17" ht="38.25" thickBot="1">
      <c r="A134" s="7">
        <v>133</v>
      </c>
      <c r="B134" s="13" t="s">
        <v>3743</v>
      </c>
      <c r="C134" s="8" t="s">
        <v>6</v>
      </c>
      <c r="D134" s="8" t="s">
        <v>3867</v>
      </c>
      <c r="E134" s="8" t="s">
        <v>3868</v>
      </c>
      <c r="F134" s="9" t="s">
        <v>3369</v>
      </c>
      <c r="G134" s="9" t="s">
        <v>58</v>
      </c>
      <c r="H134" s="10" t="s">
        <v>3870</v>
      </c>
      <c r="I134" s="7">
        <v>2</v>
      </c>
      <c r="J134" s="12" t="s">
        <v>39</v>
      </c>
      <c r="K134" s="13">
        <v>5</v>
      </c>
      <c r="L134" s="13">
        <v>3</v>
      </c>
      <c r="M134" s="13">
        <v>10</v>
      </c>
      <c r="N134" s="13" t="s">
        <v>477</v>
      </c>
      <c r="O134" s="12" t="s">
        <v>3747</v>
      </c>
      <c r="P134" s="14" t="s">
        <v>3748</v>
      </c>
      <c r="Q134" s="13" t="s">
        <v>979</v>
      </c>
    </row>
    <row r="135" spans="1:17" ht="19.5" thickBot="1">
      <c r="A135" s="7">
        <v>134</v>
      </c>
      <c r="B135" s="13" t="s">
        <v>3743</v>
      </c>
      <c r="C135" s="8" t="s">
        <v>6</v>
      </c>
      <c r="D135" s="8" t="s">
        <v>3867</v>
      </c>
      <c r="E135" s="8" t="s">
        <v>3868</v>
      </c>
      <c r="F135" s="9" t="s">
        <v>3369</v>
      </c>
      <c r="G135" s="9" t="s">
        <v>54</v>
      </c>
      <c r="H135" s="10" t="s">
        <v>3765</v>
      </c>
      <c r="I135" s="7">
        <v>2</v>
      </c>
      <c r="J135" s="12" t="s">
        <v>38</v>
      </c>
      <c r="K135" s="13">
        <v>2</v>
      </c>
      <c r="L135" s="13">
        <v>4</v>
      </c>
      <c r="M135" s="13">
        <v>10</v>
      </c>
      <c r="N135" s="13" t="s">
        <v>477</v>
      </c>
      <c r="O135" s="12" t="s">
        <v>3747</v>
      </c>
      <c r="P135" s="14" t="s">
        <v>3753</v>
      </c>
      <c r="Q135" s="13" t="s">
        <v>979</v>
      </c>
    </row>
    <row r="136" spans="1:17" ht="19.5" thickBot="1">
      <c r="A136" s="7">
        <v>135</v>
      </c>
      <c r="B136" s="13" t="s">
        <v>3743</v>
      </c>
      <c r="C136" s="8" t="s">
        <v>6</v>
      </c>
      <c r="D136" s="8" t="s">
        <v>3867</v>
      </c>
      <c r="E136" s="8" t="s">
        <v>3868</v>
      </c>
      <c r="F136" s="9" t="s">
        <v>3751</v>
      </c>
      <c r="G136" s="9" t="s">
        <v>55</v>
      </c>
      <c r="H136" s="10" t="s">
        <v>3812</v>
      </c>
      <c r="I136" s="7">
        <v>2</v>
      </c>
      <c r="J136" s="12" t="s">
        <v>38</v>
      </c>
      <c r="K136" s="13">
        <v>2</v>
      </c>
      <c r="L136" s="13">
        <v>5</v>
      </c>
      <c r="M136" s="13">
        <v>10</v>
      </c>
      <c r="N136" s="13" t="s">
        <v>477</v>
      </c>
      <c r="O136" s="12" t="s">
        <v>3747</v>
      </c>
      <c r="P136" s="14" t="s">
        <v>3753</v>
      </c>
      <c r="Q136" s="13" t="s">
        <v>979</v>
      </c>
    </row>
    <row r="137" spans="1:17" ht="32.25" thickBot="1">
      <c r="A137" s="7">
        <v>136</v>
      </c>
      <c r="B137" s="13" t="s">
        <v>3743</v>
      </c>
      <c r="C137" s="8" t="s">
        <v>6</v>
      </c>
      <c r="D137" s="8" t="s">
        <v>3867</v>
      </c>
      <c r="E137" s="8" t="s">
        <v>3868</v>
      </c>
      <c r="F137" s="9" t="s">
        <v>3358</v>
      </c>
      <c r="G137" s="9" t="s">
        <v>3326</v>
      </c>
      <c r="H137" s="10" t="s">
        <v>3859</v>
      </c>
      <c r="I137" s="7">
        <v>3</v>
      </c>
      <c r="J137" s="12" t="s">
        <v>223</v>
      </c>
      <c r="K137" s="13">
        <v>5</v>
      </c>
      <c r="L137" s="13">
        <v>6</v>
      </c>
      <c r="M137" s="13">
        <v>10</v>
      </c>
      <c r="N137" s="13" t="s">
        <v>2203</v>
      </c>
      <c r="O137" s="12" t="s">
        <v>3761</v>
      </c>
      <c r="P137" s="14" t="s">
        <v>3750</v>
      </c>
      <c r="Q137" s="13" t="s">
        <v>979</v>
      </c>
    </row>
    <row r="138" spans="1:17" ht="32.25" thickBot="1">
      <c r="A138" s="7">
        <v>137</v>
      </c>
      <c r="B138" s="13" t="s">
        <v>3743</v>
      </c>
      <c r="C138" s="8" t="s">
        <v>6</v>
      </c>
      <c r="D138" s="8" t="s">
        <v>3867</v>
      </c>
      <c r="E138" s="8" t="s">
        <v>3868</v>
      </c>
      <c r="F138" s="9" t="s">
        <v>3358</v>
      </c>
      <c r="G138" s="9" t="s">
        <v>3756</v>
      </c>
      <c r="H138" s="10" t="s">
        <v>3871</v>
      </c>
      <c r="I138" s="7">
        <v>3</v>
      </c>
      <c r="J138" s="12" t="s">
        <v>223</v>
      </c>
      <c r="K138" s="13">
        <v>5</v>
      </c>
      <c r="L138" s="13">
        <v>7</v>
      </c>
      <c r="M138" s="13">
        <v>10</v>
      </c>
      <c r="N138" s="13" t="s">
        <v>2203</v>
      </c>
      <c r="O138" s="12" t="s">
        <v>3761</v>
      </c>
      <c r="P138" s="14" t="s">
        <v>3750</v>
      </c>
      <c r="Q138" s="13" t="s">
        <v>979</v>
      </c>
    </row>
    <row r="139" spans="1:17" ht="32.25" thickBot="1">
      <c r="A139" s="7">
        <v>138</v>
      </c>
      <c r="B139" s="13" t="s">
        <v>3743</v>
      </c>
      <c r="C139" s="8" t="s">
        <v>6</v>
      </c>
      <c r="D139" s="8" t="s">
        <v>3867</v>
      </c>
      <c r="E139" s="8" t="s">
        <v>3868</v>
      </c>
      <c r="F139" s="9" t="s">
        <v>3358</v>
      </c>
      <c r="G139" s="9" t="s">
        <v>3391</v>
      </c>
      <c r="H139" s="10" t="s">
        <v>3808</v>
      </c>
      <c r="I139" s="7">
        <v>3</v>
      </c>
      <c r="J139" s="12" t="s">
        <v>223</v>
      </c>
      <c r="K139" s="13">
        <v>5</v>
      </c>
      <c r="L139" s="13">
        <v>8</v>
      </c>
      <c r="M139" s="13">
        <v>10</v>
      </c>
      <c r="N139" s="13" t="s">
        <v>2203</v>
      </c>
      <c r="O139" s="12" t="s">
        <v>3747</v>
      </c>
      <c r="P139" s="14" t="s">
        <v>3750</v>
      </c>
      <c r="Q139" s="13" t="s">
        <v>979</v>
      </c>
    </row>
    <row r="140" spans="1:17" ht="32.25" thickBot="1">
      <c r="A140" s="7">
        <v>139</v>
      </c>
      <c r="B140" s="13" t="s">
        <v>3743</v>
      </c>
      <c r="C140" s="8" t="s">
        <v>6</v>
      </c>
      <c r="D140" s="8" t="s">
        <v>3867</v>
      </c>
      <c r="E140" s="8" t="s">
        <v>3868</v>
      </c>
      <c r="F140" s="9" t="s">
        <v>3358</v>
      </c>
      <c r="G140" s="9" t="s">
        <v>1672</v>
      </c>
      <c r="H140" s="10" t="s">
        <v>3780</v>
      </c>
      <c r="I140" s="7">
        <v>3</v>
      </c>
      <c r="J140" s="12" t="s">
        <v>223</v>
      </c>
      <c r="K140" s="13">
        <v>5</v>
      </c>
      <c r="L140" s="13">
        <v>9</v>
      </c>
      <c r="M140" s="13">
        <v>10</v>
      </c>
      <c r="N140" s="13" t="s">
        <v>2203</v>
      </c>
      <c r="O140" s="12" t="s">
        <v>3747</v>
      </c>
      <c r="P140" s="14" t="s">
        <v>3750</v>
      </c>
      <c r="Q140" s="13" t="s">
        <v>979</v>
      </c>
    </row>
    <row r="141" spans="1:17" ht="32.25" thickBot="1">
      <c r="A141" s="7">
        <v>140</v>
      </c>
      <c r="B141" s="13" t="s">
        <v>3743</v>
      </c>
      <c r="C141" s="8" t="s">
        <v>6</v>
      </c>
      <c r="D141" s="8" t="s">
        <v>3867</v>
      </c>
      <c r="E141" s="8" t="s">
        <v>3872</v>
      </c>
      <c r="F141" s="9" t="s">
        <v>3358</v>
      </c>
      <c r="G141" s="9" t="s">
        <v>3326</v>
      </c>
      <c r="H141" s="10" t="s">
        <v>3859</v>
      </c>
      <c r="I141" s="7">
        <v>3</v>
      </c>
      <c r="J141" s="12" t="s">
        <v>223</v>
      </c>
      <c r="K141" s="13">
        <v>5</v>
      </c>
      <c r="L141" s="13">
        <v>2</v>
      </c>
      <c r="M141" s="13">
        <v>15</v>
      </c>
      <c r="N141" s="13" t="s">
        <v>2203</v>
      </c>
      <c r="O141" s="12" t="s">
        <v>3747</v>
      </c>
      <c r="P141" s="14" t="s">
        <v>3750</v>
      </c>
      <c r="Q141" s="13" t="s">
        <v>979</v>
      </c>
    </row>
    <row r="142" spans="1:17" ht="32.25" thickBot="1">
      <c r="A142" s="7">
        <v>141</v>
      </c>
      <c r="B142" s="13" t="s">
        <v>3743</v>
      </c>
      <c r="C142" s="8" t="s">
        <v>6</v>
      </c>
      <c r="D142" s="8" t="s">
        <v>3867</v>
      </c>
      <c r="E142" s="8" t="s">
        <v>3872</v>
      </c>
      <c r="F142" s="9" t="s">
        <v>3358</v>
      </c>
      <c r="G142" s="9" t="s">
        <v>3855</v>
      </c>
      <c r="H142" s="10" t="s">
        <v>3873</v>
      </c>
      <c r="I142" s="7">
        <v>2</v>
      </c>
      <c r="J142" s="12" t="s">
        <v>223</v>
      </c>
      <c r="K142" s="13">
        <v>5</v>
      </c>
      <c r="L142" s="13">
        <v>1</v>
      </c>
      <c r="M142" s="13">
        <v>15</v>
      </c>
      <c r="N142" s="13" t="s">
        <v>2203</v>
      </c>
      <c r="O142" s="12" t="s">
        <v>3761</v>
      </c>
      <c r="P142" s="14" t="s">
        <v>3750</v>
      </c>
      <c r="Q142" s="13" t="s">
        <v>979</v>
      </c>
    </row>
    <row r="143" spans="1:17" ht="19.5" thickBot="1">
      <c r="A143" s="7">
        <v>142</v>
      </c>
      <c r="B143" s="13" t="s">
        <v>3743</v>
      </c>
      <c r="C143" s="8" t="s">
        <v>6</v>
      </c>
      <c r="D143" s="8" t="s">
        <v>3867</v>
      </c>
      <c r="E143" s="8" t="s">
        <v>3872</v>
      </c>
      <c r="F143" s="9" t="s">
        <v>3482</v>
      </c>
      <c r="G143" s="9" t="s">
        <v>3352</v>
      </c>
      <c r="H143" s="10" t="s">
        <v>3841</v>
      </c>
      <c r="I143" s="7">
        <v>2</v>
      </c>
      <c r="J143" s="12" t="s">
        <v>223</v>
      </c>
      <c r="K143" s="13">
        <v>5</v>
      </c>
      <c r="L143" s="13">
        <v>3</v>
      </c>
      <c r="M143" s="13">
        <v>20</v>
      </c>
      <c r="N143" s="13" t="s">
        <v>3797</v>
      </c>
      <c r="O143" s="12" t="s">
        <v>3747</v>
      </c>
      <c r="P143" s="14" t="s">
        <v>478</v>
      </c>
      <c r="Q143" s="13" t="s">
        <v>979</v>
      </c>
    </row>
    <row r="144" spans="1:17" ht="19.5" thickBot="1">
      <c r="A144" s="7">
        <v>143</v>
      </c>
      <c r="B144" s="13" t="s">
        <v>3743</v>
      </c>
      <c r="C144" s="8" t="s">
        <v>6</v>
      </c>
      <c r="D144" s="8" t="s">
        <v>3867</v>
      </c>
      <c r="E144" s="8" t="s">
        <v>3872</v>
      </c>
      <c r="F144" s="9" t="s">
        <v>3358</v>
      </c>
      <c r="G144" s="9" t="s">
        <v>1672</v>
      </c>
      <c r="H144" s="10" t="s">
        <v>3780</v>
      </c>
      <c r="I144" s="7">
        <v>2</v>
      </c>
      <c r="J144" s="12" t="s">
        <v>223</v>
      </c>
      <c r="K144" s="13">
        <v>5</v>
      </c>
      <c r="L144" s="13">
        <v>4</v>
      </c>
      <c r="M144" s="13">
        <v>10</v>
      </c>
      <c r="N144" s="13" t="s">
        <v>2203</v>
      </c>
      <c r="O144" s="12" t="s">
        <v>3747</v>
      </c>
      <c r="P144" s="14" t="s">
        <v>478</v>
      </c>
      <c r="Q144" s="13" t="s">
        <v>979</v>
      </c>
    </row>
    <row r="145" spans="1:17" ht="32.25" thickBot="1">
      <c r="A145" s="7">
        <v>144</v>
      </c>
      <c r="B145" s="13" t="s">
        <v>3743</v>
      </c>
      <c r="C145" s="8" t="s">
        <v>6</v>
      </c>
      <c r="D145" s="8" t="s">
        <v>3867</v>
      </c>
      <c r="E145" s="8" t="s">
        <v>3872</v>
      </c>
      <c r="F145" s="9" t="s">
        <v>3358</v>
      </c>
      <c r="G145" s="9" t="s">
        <v>3756</v>
      </c>
      <c r="H145" s="10" t="s">
        <v>3874</v>
      </c>
      <c r="I145" s="7">
        <v>2</v>
      </c>
      <c r="J145" s="12" t="s">
        <v>40</v>
      </c>
      <c r="K145" s="13">
        <v>5</v>
      </c>
      <c r="L145" s="13">
        <v>5</v>
      </c>
      <c r="M145" s="13">
        <v>10</v>
      </c>
      <c r="N145" s="13" t="s">
        <v>2203</v>
      </c>
      <c r="O145" s="12" t="s">
        <v>3761</v>
      </c>
      <c r="P145" s="14" t="s">
        <v>3750</v>
      </c>
      <c r="Q145" s="13" t="s">
        <v>979</v>
      </c>
    </row>
    <row r="146" spans="1:17" ht="38.25" thickBot="1">
      <c r="A146" s="7">
        <v>145</v>
      </c>
      <c r="B146" s="13" t="s">
        <v>3743</v>
      </c>
      <c r="C146" s="8" t="s">
        <v>6</v>
      </c>
      <c r="D146" s="8" t="s">
        <v>3867</v>
      </c>
      <c r="E146" s="8" t="s">
        <v>3872</v>
      </c>
      <c r="F146" s="9" t="s">
        <v>3458</v>
      </c>
      <c r="G146" s="9" t="s">
        <v>3459</v>
      </c>
      <c r="H146" s="10" t="s">
        <v>3875</v>
      </c>
      <c r="I146" s="7">
        <v>2</v>
      </c>
      <c r="J146" s="12" t="s">
        <v>223</v>
      </c>
      <c r="K146" s="13">
        <v>5</v>
      </c>
      <c r="L146" s="13">
        <v>7</v>
      </c>
      <c r="M146" s="13">
        <v>10</v>
      </c>
      <c r="N146" s="13" t="s">
        <v>3797</v>
      </c>
      <c r="O146" s="12" t="s">
        <v>3876</v>
      </c>
      <c r="P146" s="14" t="s">
        <v>3772</v>
      </c>
      <c r="Q146" s="13" t="s">
        <v>979</v>
      </c>
    </row>
    <row r="147" spans="1:17" ht="19.5" thickBot="1">
      <c r="A147" s="7">
        <v>146</v>
      </c>
      <c r="B147" s="13" t="s">
        <v>3743</v>
      </c>
      <c r="C147" s="8" t="s">
        <v>6</v>
      </c>
      <c r="D147" s="8" t="s">
        <v>3867</v>
      </c>
      <c r="E147" s="8" t="s">
        <v>3872</v>
      </c>
      <c r="F147" s="9" t="s">
        <v>3458</v>
      </c>
      <c r="G147" s="9" t="s">
        <v>3461</v>
      </c>
      <c r="H147" s="10" t="s">
        <v>3877</v>
      </c>
      <c r="I147" s="7">
        <v>3</v>
      </c>
      <c r="J147" s="12" t="s">
        <v>223</v>
      </c>
      <c r="K147" s="13">
        <v>5</v>
      </c>
      <c r="L147" s="13">
        <v>13</v>
      </c>
      <c r="M147" s="13">
        <v>10</v>
      </c>
      <c r="N147" s="13" t="s">
        <v>3797</v>
      </c>
      <c r="O147" s="12" t="s">
        <v>3761</v>
      </c>
      <c r="P147" s="14" t="s">
        <v>3772</v>
      </c>
      <c r="Q147" s="13" t="s">
        <v>979</v>
      </c>
    </row>
    <row r="148" spans="1:17" ht="19.5" thickBot="1">
      <c r="A148" s="7">
        <v>147</v>
      </c>
      <c r="B148" s="13" t="s">
        <v>3743</v>
      </c>
      <c r="C148" s="8" t="s">
        <v>6</v>
      </c>
      <c r="D148" s="8" t="s">
        <v>3867</v>
      </c>
      <c r="E148" s="8" t="s">
        <v>3872</v>
      </c>
      <c r="F148" s="9" t="s">
        <v>3369</v>
      </c>
      <c r="G148" s="9" t="s">
        <v>56</v>
      </c>
      <c r="H148" s="10" t="s">
        <v>3878</v>
      </c>
      <c r="I148" s="7">
        <v>2</v>
      </c>
      <c r="J148" s="12" t="s">
        <v>39</v>
      </c>
      <c r="K148" s="13">
        <v>5</v>
      </c>
      <c r="L148" s="13">
        <v>9</v>
      </c>
      <c r="M148" s="13">
        <v>10</v>
      </c>
      <c r="N148" s="13" t="s">
        <v>477</v>
      </c>
      <c r="O148" s="12" t="s">
        <v>3747</v>
      </c>
      <c r="P148" s="14" t="s">
        <v>478</v>
      </c>
      <c r="Q148" s="13" t="s">
        <v>979</v>
      </c>
    </row>
    <row r="149" spans="1:17" ht="38.25" thickBot="1">
      <c r="A149" s="7">
        <v>148</v>
      </c>
      <c r="B149" s="13" t="s">
        <v>3743</v>
      </c>
      <c r="C149" s="8" t="s">
        <v>6</v>
      </c>
      <c r="D149" s="8" t="s">
        <v>3867</v>
      </c>
      <c r="E149" s="8" t="s">
        <v>3872</v>
      </c>
      <c r="F149" s="9" t="s">
        <v>3369</v>
      </c>
      <c r="G149" s="9" t="s">
        <v>379</v>
      </c>
      <c r="H149" s="10" t="s">
        <v>3879</v>
      </c>
      <c r="I149" s="7">
        <v>2</v>
      </c>
      <c r="J149" s="12" t="s">
        <v>39</v>
      </c>
      <c r="K149" s="13">
        <v>5</v>
      </c>
      <c r="L149" s="13">
        <v>10</v>
      </c>
      <c r="M149" s="13">
        <v>10</v>
      </c>
      <c r="N149" s="13" t="s">
        <v>477</v>
      </c>
      <c r="O149" s="12" t="s">
        <v>3747</v>
      </c>
      <c r="P149" s="14" t="s">
        <v>3748</v>
      </c>
      <c r="Q149" s="13" t="s">
        <v>979</v>
      </c>
    </row>
    <row r="150" spans="1:17" ht="38.25" thickBot="1">
      <c r="A150" s="7">
        <v>149</v>
      </c>
      <c r="B150" s="13" t="s">
        <v>3743</v>
      </c>
      <c r="C150" s="8" t="s">
        <v>6</v>
      </c>
      <c r="D150" s="8" t="s">
        <v>3867</v>
      </c>
      <c r="E150" s="8" t="s">
        <v>3872</v>
      </c>
      <c r="F150" s="9" t="s">
        <v>3369</v>
      </c>
      <c r="G150" s="9" t="s">
        <v>58</v>
      </c>
      <c r="H150" s="10" t="s">
        <v>3880</v>
      </c>
      <c r="I150" s="7">
        <v>2</v>
      </c>
      <c r="J150" s="12" t="s">
        <v>39</v>
      </c>
      <c r="K150" s="13">
        <v>5</v>
      </c>
      <c r="L150" s="13">
        <v>11</v>
      </c>
      <c r="M150" s="13">
        <v>10</v>
      </c>
      <c r="N150" s="13" t="s">
        <v>477</v>
      </c>
      <c r="O150" s="12" t="s">
        <v>3747</v>
      </c>
      <c r="P150" s="14" t="s">
        <v>3748</v>
      </c>
      <c r="Q150" s="13" t="s">
        <v>979</v>
      </c>
    </row>
    <row r="151" spans="1:17" ht="19.5" thickBot="1">
      <c r="A151" s="7">
        <v>150</v>
      </c>
      <c r="B151" s="13" t="s">
        <v>3743</v>
      </c>
      <c r="C151" s="8" t="s">
        <v>6</v>
      </c>
      <c r="D151" s="8" t="s">
        <v>3867</v>
      </c>
      <c r="E151" s="8" t="s">
        <v>3872</v>
      </c>
      <c r="F151" s="9" t="s">
        <v>3751</v>
      </c>
      <c r="G151" s="9" t="s">
        <v>54</v>
      </c>
      <c r="H151" s="10" t="s">
        <v>3881</v>
      </c>
      <c r="I151" s="7">
        <v>2</v>
      </c>
      <c r="J151" s="12" t="s">
        <v>38</v>
      </c>
      <c r="K151" s="13">
        <v>10</v>
      </c>
      <c r="L151" s="13">
        <v>12</v>
      </c>
      <c r="M151" s="13">
        <v>20</v>
      </c>
      <c r="N151" s="13" t="s">
        <v>477</v>
      </c>
      <c r="O151" s="12" t="s">
        <v>3747</v>
      </c>
      <c r="P151" s="14" t="s">
        <v>3753</v>
      </c>
      <c r="Q151" s="13" t="s">
        <v>979</v>
      </c>
    </row>
    <row r="152" spans="1:17" ht="38.25" thickBot="1">
      <c r="A152" s="7">
        <v>151</v>
      </c>
      <c r="B152" s="13" t="s">
        <v>3743</v>
      </c>
      <c r="C152" s="8" t="s">
        <v>6</v>
      </c>
      <c r="D152" s="8" t="s">
        <v>3867</v>
      </c>
      <c r="E152" s="8" t="s">
        <v>3872</v>
      </c>
      <c r="F152" s="9" t="s">
        <v>3758</v>
      </c>
      <c r="G152" s="9" t="s">
        <v>3759</v>
      </c>
      <c r="H152" s="10" t="s">
        <v>3760</v>
      </c>
      <c r="I152" s="7">
        <v>3</v>
      </c>
      <c r="J152" s="12" t="s">
        <v>223</v>
      </c>
      <c r="K152" s="13">
        <v>5</v>
      </c>
      <c r="L152" s="13">
        <v>6</v>
      </c>
      <c r="M152" s="13">
        <v>5</v>
      </c>
      <c r="N152" s="13" t="s">
        <v>2203</v>
      </c>
      <c r="O152" s="12" t="s">
        <v>3761</v>
      </c>
      <c r="P152" s="14" t="s">
        <v>478</v>
      </c>
      <c r="Q152" s="13" t="s">
        <v>979</v>
      </c>
    </row>
    <row r="153" spans="1:17" ht="19.5" thickBot="1">
      <c r="A153" s="7">
        <v>152</v>
      </c>
      <c r="B153" s="13" t="s">
        <v>3743</v>
      </c>
      <c r="C153" s="8" t="s">
        <v>6</v>
      </c>
      <c r="D153" s="8" t="s">
        <v>3867</v>
      </c>
      <c r="E153" s="8" t="s">
        <v>3872</v>
      </c>
      <c r="F153" s="9" t="s">
        <v>3758</v>
      </c>
      <c r="G153" s="9" t="s">
        <v>3775</v>
      </c>
      <c r="H153" s="10" t="s">
        <v>3882</v>
      </c>
      <c r="I153" s="7">
        <v>2</v>
      </c>
      <c r="J153" s="12" t="s">
        <v>223</v>
      </c>
      <c r="K153" s="13">
        <v>5</v>
      </c>
      <c r="L153" s="13">
        <v>8</v>
      </c>
      <c r="M153" s="13">
        <v>5</v>
      </c>
      <c r="N153" s="13" t="s">
        <v>2203</v>
      </c>
      <c r="O153" s="12" t="s">
        <v>3747</v>
      </c>
      <c r="P153" s="14" t="s">
        <v>478</v>
      </c>
      <c r="Q153" s="13" t="s">
        <v>979</v>
      </c>
    </row>
    <row r="154" spans="1:17" ht="38.25" thickBot="1">
      <c r="A154" s="7">
        <v>153</v>
      </c>
      <c r="B154" s="13" t="s">
        <v>3743</v>
      </c>
      <c r="C154" s="8" t="s">
        <v>6</v>
      </c>
      <c r="D154" s="8" t="s">
        <v>3867</v>
      </c>
      <c r="E154" s="8" t="s">
        <v>3883</v>
      </c>
      <c r="F154" s="9" t="s">
        <v>3369</v>
      </c>
      <c r="G154" s="9" t="s">
        <v>56</v>
      </c>
      <c r="H154" s="10" t="s">
        <v>3884</v>
      </c>
      <c r="I154" s="7">
        <v>2</v>
      </c>
      <c r="J154" s="12" t="s">
        <v>39</v>
      </c>
      <c r="K154" s="13">
        <v>5</v>
      </c>
      <c r="L154" s="13">
        <v>1</v>
      </c>
      <c r="M154" s="13">
        <v>10</v>
      </c>
      <c r="N154" s="13" t="s">
        <v>477</v>
      </c>
      <c r="O154" s="12" t="s">
        <v>3747</v>
      </c>
      <c r="P154" s="14" t="s">
        <v>3748</v>
      </c>
      <c r="Q154" s="13" t="s">
        <v>979</v>
      </c>
    </row>
    <row r="155" spans="1:17" ht="32.25" thickBot="1">
      <c r="A155" s="7">
        <v>154</v>
      </c>
      <c r="B155" s="13" t="s">
        <v>3743</v>
      </c>
      <c r="C155" s="8" t="s">
        <v>6</v>
      </c>
      <c r="D155" s="8" t="s">
        <v>3867</v>
      </c>
      <c r="E155" s="8" t="s">
        <v>3883</v>
      </c>
      <c r="F155" s="9" t="s">
        <v>3372</v>
      </c>
      <c r="G155" s="9" t="s">
        <v>60</v>
      </c>
      <c r="H155" s="10" t="s">
        <v>3830</v>
      </c>
      <c r="I155" s="7">
        <v>3</v>
      </c>
      <c r="J155" s="12" t="s">
        <v>24</v>
      </c>
      <c r="K155" s="13">
        <v>5</v>
      </c>
      <c r="L155" s="13">
        <v>6</v>
      </c>
      <c r="M155" s="13">
        <v>10</v>
      </c>
      <c r="N155" s="13" t="s">
        <v>477</v>
      </c>
      <c r="O155" s="12" t="s">
        <v>3747</v>
      </c>
      <c r="P155" s="14" t="s">
        <v>3750</v>
      </c>
      <c r="Q155" s="13" t="s">
        <v>979</v>
      </c>
    </row>
    <row r="156" spans="1:17" ht="32.25" thickBot="1">
      <c r="A156" s="7">
        <v>155</v>
      </c>
      <c r="B156" s="13" t="s">
        <v>3743</v>
      </c>
      <c r="C156" s="8" t="s">
        <v>6</v>
      </c>
      <c r="D156" s="8" t="s">
        <v>3867</v>
      </c>
      <c r="E156" s="8" t="s">
        <v>3883</v>
      </c>
      <c r="F156" s="9" t="s">
        <v>3358</v>
      </c>
      <c r="G156" s="9" t="s">
        <v>1742</v>
      </c>
      <c r="H156" s="10" t="s">
        <v>3885</v>
      </c>
      <c r="I156" s="7">
        <v>2</v>
      </c>
      <c r="J156" s="12" t="s">
        <v>223</v>
      </c>
      <c r="K156" s="13">
        <v>5</v>
      </c>
      <c r="L156" s="13">
        <v>2</v>
      </c>
      <c r="M156" s="13">
        <v>10</v>
      </c>
      <c r="N156" s="13" t="s">
        <v>477</v>
      </c>
      <c r="O156" s="12" t="s">
        <v>3747</v>
      </c>
      <c r="P156" s="14" t="s">
        <v>3750</v>
      </c>
      <c r="Q156" s="13" t="s">
        <v>979</v>
      </c>
    </row>
    <row r="157" spans="1:17" ht="32.25" thickBot="1">
      <c r="A157" s="7">
        <v>156</v>
      </c>
      <c r="B157" s="13" t="s">
        <v>3743</v>
      </c>
      <c r="C157" s="8" t="s">
        <v>6</v>
      </c>
      <c r="D157" s="8" t="s">
        <v>3867</v>
      </c>
      <c r="E157" s="8" t="s">
        <v>3883</v>
      </c>
      <c r="F157" s="9" t="s">
        <v>582</v>
      </c>
      <c r="G157" s="9" t="s">
        <v>54</v>
      </c>
      <c r="H157" s="10" t="s">
        <v>3886</v>
      </c>
      <c r="I157" s="7">
        <v>2</v>
      </c>
      <c r="J157" s="12" t="s">
        <v>40</v>
      </c>
      <c r="K157" s="13">
        <v>5</v>
      </c>
      <c r="L157" s="13">
        <v>3</v>
      </c>
      <c r="M157" s="13">
        <v>10</v>
      </c>
      <c r="N157" s="13" t="s">
        <v>477</v>
      </c>
      <c r="O157" s="12" t="s">
        <v>3747</v>
      </c>
      <c r="P157" s="14" t="s">
        <v>3750</v>
      </c>
      <c r="Q157" s="13" t="s">
        <v>979</v>
      </c>
    </row>
    <row r="158" spans="1:17" ht="32.25" thickBot="1">
      <c r="A158" s="7">
        <v>157</v>
      </c>
      <c r="B158" s="13" t="s">
        <v>3743</v>
      </c>
      <c r="C158" s="8" t="s">
        <v>6</v>
      </c>
      <c r="D158" s="8" t="s">
        <v>3867</v>
      </c>
      <c r="E158" s="8" t="s">
        <v>3883</v>
      </c>
      <c r="F158" s="9" t="s">
        <v>3887</v>
      </c>
      <c r="G158" s="9" t="s">
        <v>3410</v>
      </c>
      <c r="H158" s="10" t="s">
        <v>3888</v>
      </c>
      <c r="I158" s="7">
        <v>3</v>
      </c>
      <c r="J158" s="12" t="s">
        <v>223</v>
      </c>
      <c r="K158" s="13">
        <v>1</v>
      </c>
      <c r="L158" s="13">
        <v>5</v>
      </c>
      <c r="M158" s="13">
        <v>2</v>
      </c>
      <c r="N158" s="13" t="s">
        <v>2203</v>
      </c>
      <c r="O158" s="12" t="s">
        <v>3761</v>
      </c>
      <c r="P158" s="14" t="s">
        <v>3750</v>
      </c>
      <c r="Q158" s="13" t="s">
        <v>979</v>
      </c>
    </row>
    <row r="159" spans="1:17" ht="32.25" thickBot="1">
      <c r="A159" s="7">
        <v>158</v>
      </c>
      <c r="B159" s="13" t="s">
        <v>3743</v>
      </c>
      <c r="C159" s="8" t="s">
        <v>6</v>
      </c>
      <c r="D159" s="8" t="s">
        <v>3867</v>
      </c>
      <c r="E159" s="8" t="s">
        <v>3883</v>
      </c>
      <c r="F159" s="9" t="s">
        <v>3358</v>
      </c>
      <c r="G159" s="9" t="s">
        <v>3326</v>
      </c>
      <c r="H159" s="10" t="s">
        <v>3859</v>
      </c>
      <c r="I159" s="7">
        <v>3</v>
      </c>
      <c r="J159" s="12" t="s">
        <v>223</v>
      </c>
      <c r="K159" s="13">
        <v>5</v>
      </c>
      <c r="L159" s="13">
        <v>4</v>
      </c>
      <c r="M159" s="13">
        <v>10</v>
      </c>
      <c r="N159" s="13" t="s">
        <v>2203</v>
      </c>
      <c r="O159" s="12" t="s">
        <v>3761</v>
      </c>
      <c r="P159" s="14" t="s">
        <v>3750</v>
      </c>
      <c r="Q159" s="13" t="s">
        <v>979</v>
      </c>
    </row>
    <row r="160" spans="1:17" ht="32.25" thickBot="1">
      <c r="A160" s="7">
        <v>159</v>
      </c>
      <c r="B160" s="13" t="s">
        <v>3743</v>
      </c>
      <c r="C160" s="8" t="s">
        <v>6</v>
      </c>
      <c r="D160" s="8" t="s">
        <v>3867</v>
      </c>
      <c r="E160" s="8" t="s">
        <v>3883</v>
      </c>
      <c r="F160" s="9" t="s">
        <v>3358</v>
      </c>
      <c r="G160" s="9" t="s">
        <v>3889</v>
      </c>
      <c r="H160" s="10" t="s">
        <v>3890</v>
      </c>
      <c r="I160" s="7">
        <v>3</v>
      </c>
      <c r="J160" s="12" t="s">
        <v>223</v>
      </c>
      <c r="K160" s="13">
        <v>5</v>
      </c>
      <c r="L160" s="13">
        <v>10</v>
      </c>
      <c r="M160" s="13">
        <v>10</v>
      </c>
      <c r="N160" s="13" t="s">
        <v>2203</v>
      </c>
      <c r="O160" s="12" t="s">
        <v>3761</v>
      </c>
      <c r="P160" s="14" t="s">
        <v>3750</v>
      </c>
      <c r="Q160" s="13" t="s">
        <v>979</v>
      </c>
    </row>
    <row r="161" spans="1:17" ht="32.25" thickBot="1">
      <c r="A161" s="7">
        <v>160</v>
      </c>
      <c r="B161" s="13" t="s">
        <v>3743</v>
      </c>
      <c r="C161" s="8" t="s">
        <v>6</v>
      </c>
      <c r="D161" s="8" t="s">
        <v>3867</v>
      </c>
      <c r="E161" s="8" t="s">
        <v>3883</v>
      </c>
      <c r="F161" s="9" t="s">
        <v>3358</v>
      </c>
      <c r="G161" s="9" t="s">
        <v>3756</v>
      </c>
      <c r="H161" s="10" t="s">
        <v>3891</v>
      </c>
      <c r="I161" s="7">
        <v>3</v>
      </c>
      <c r="J161" s="12" t="s">
        <v>223</v>
      </c>
      <c r="K161" s="13">
        <v>10</v>
      </c>
      <c r="L161" s="13">
        <v>7</v>
      </c>
      <c r="M161" s="13">
        <v>10</v>
      </c>
      <c r="N161" s="13" t="s">
        <v>2203</v>
      </c>
      <c r="O161" s="12" t="s">
        <v>3747</v>
      </c>
      <c r="P161" s="14" t="s">
        <v>3750</v>
      </c>
      <c r="Q161" s="13" t="s">
        <v>979</v>
      </c>
    </row>
    <row r="162" spans="1:17" ht="19.5" thickBot="1">
      <c r="A162" s="7">
        <v>161</v>
      </c>
      <c r="B162" s="13" t="s">
        <v>3743</v>
      </c>
      <c r="C162" s="8" t="s">
        <v>6</v>
      </c>
      <c r="D162" s="8" t="s">
        <v>3867</v>
      </c>
      <c r="E162" s="8" t="s">
        <v>3883</v>
      </c>
      <c r="F162" s="9" t="s">
        <v>3482</v>
      </c>
      <c r="G162" s="9" t="s">
        <v>3352</v>
      </c>
      <c r="H162" s="10" t="s">
        <v>3892</v>
      </c>
      <c r="I162" s="7">
        <v>2</v>
      </c>
      <c r="J162" s="12" t="s">
        <v>223</v>
      </c>
      <c r="K162" s="13">
        <v>5</v>
      </c>
      <c r="L162" s="13">
        <v>8</v>
      </c>
      <c r="M162" s="13">
        <v>10</v>
      </c>
      <c r="N162" s="13" t="s">
        <v>3797</v>
      </c>
      <c r="O162" s="12" t="s">
        <v>3747</v>
      </c>
      <c r="P162" s="14" t="s">
        <v>3772</v>
      </c>
      <c r="Q162" s="13" t="s">
        <v>125</v>
      </c>
    </row>
    <row r="163" spans="1:17" ht="38.25" thickBot="1">
      <c r="A163" s="7">
        <v>162</v>
      </c>
      <c r="B163" s="13" t="s">
        <v>3743</v>
      </c>
      <c r="C163" s="8" t="s">
        <v>6</v>
      </c>
      <c r="D163" s="8" t="s">
        <v>3867</v>
      </c>
      <c r="E163" s="8" t="s">
        <v>3883</v>
      </c>
      <c r="F163" s="9" t="s">
        <v>3758</v>
      </c>
      <c r="G163" s="9" t="s">
        <v>3759</v>
      </c>
      <c r="H163" s="10" t="s">
        <v>3760</v>
      </c>
      <c r="I163" s="7">
        <v>3</v>
      </c>
      <c r="J163" s="12" t="s">
        <v>223</v>
      </c>
      <c r="K163" s="13">
        <v>5</v>
      </c>
      <c r="L163" s="13">
        <v>9</v>
      </c>
      <c r="M163" s="13">
        <v>5</v>
      </c>
      <c r="N163" s="13" t="s">
        <v>2203</v>
      </c>
      <c r="O163" s="12" t="s">
        <v>3761</v>
      </c>
      <c r="P163" s="14" t="s">
        <v>478</v>
      </c>
      <c r="Q163" s="13" t="s">
        <v>979</v>
      </c>
    </row>
    <row r="164" spans="1:17" ht="19.5" thickBot="1">
      <c r="A164" s="7">
        <v>163</v>
      </c>
      <c r="B164" s="13" t="s">
        <v>3743</v>
      </c>
      <c r="C164" s="8" t="s">
        <v>6</v>
      </c>
      <c r="D164" s="8" t="s">
        <v>3867</v>
      </c>
      <c r="E164" s="8" t="s">
        <v>3883</v>
      </c>
      <c r="F164" s="9" t="s">
        <v>3758</v>
      </c>
      <c r="G164" s="9" t="s">
        <v>2264</v>
      </c>
      <c r="H164" s="10" t="s">
        <v>3893</v>
      </c>
      <c r="I164" s="7">
        <v>3</v>
      </c>
      <c r="J164" s="12" t="s">
        <v>223</v>
      </c>
      <c r="K164" s="13">
        <v>1</v>
      </c>
      <c r="L164" s="13">
        <v>11</v>
      </c>
      <c r="M164" s="13">
        <v>2</v>
      </c>
      <c r="N164" s="13" t="s">
        <v>2203</v>
      </c>
      <c r="O164" s="12" t="s">
        <v>3747</v>
      </c>
      <c r="P164" s="14" t="s">
        <v>478</v>
      </c>
      <c r="Q164" s="13" t="s">
        <v>979</v>
      </c>
    </row>
    <row r="165" spans="1:17" ht="32.25" thickBot="1">
      <c r="A165" s="7">
        <v>164</v>
      </c>
      <c r="B165" s="13" t="s">
        <v>3743</v>
      </c>
      <c r="C165" s="8" t="s">
        <v>6</v>
      </c>
      <c r="D165" s="8" t="s">
        <v>3867</v>
      </c>
      <c r="E165" s="8" t="s">
        <v>3894</v>
      </c>
      <c r="F165" s="9" t="s">
        <v>3358</v>
      </c>
      <c r="G165" s="9" t="s">
        <v>3326</v>
      </c>
      <c r="H165" s="10" t="s">
        <v>3859</v>
      </c>
      <c r="I165" s="7">
        <v>3</v>
      </c>
      <c r="J165" s="12" t="s">
        <v>223</v>
      </c>
      <c r="K165" s="13">
        <v>5</v>
      </c>
      <c r="L165" s="13">
        <v>4</v>
      </c>
      <c r="M165" s="13">
        <v>10</v>
      </c>
      <c r="N165" s="13" t="s">
        <v>2203</v>
      </c>
      <c r="O165" s="12" t="s">
        <v>3747</v>
      </c>
      <c r="P165" s="14" t="s">
        <v>3750</v>
      </c>
      <c r="Q165" s="13" t="s">
        <v>979</v>
      </c>
    </row>
    <row r="166" spans="1:17" ht="19.5" thickBot="1">
      <c r="A166" s="7">
        <v>165</v>
      </c>
      <c r="B166" s="13" t="s">
        <v>3743</v>
      </c>
      <c r="C166" s="8" t="s">
        <v>6</v>
      </c>
      <c r="D166" s="8" t="s">
        <v>3867</v>
      </c>
      <c r="E166" s="8" t="s">
        <v>3894</v>
      </c>
      <c r="F166" s="9" t="s">
        <v>3482</v>
      </c>
      <c r="G166" s="9" t="s">
        <v>3352</v>
      </c>
      <c r="H166" s="10" t="s">
        <v>3895</v>
      </c>
      <c r="I166" s="7">
        <v>3</v>
      </c>
      <c r="J166" s="12" t="s">
        <v>223</v>
      </c>
      <c r="K166" s="13">
        <v>5</v>
      </c>
      <c r="L166" s="13">
        <v>10</v>
      </c>
      <c r="M166" s="13">
        <v>10</v>
      </c>
      <c r="N166" s="13" t="s">
        <v>3797</v>
      </c>
      <c r="O166" s="12" t="s">
        <v>3747</v>
      </c>
      <c r="P166" s="14" t="s">
        <v>3772</v>
      </c>
      <c r="Q166" s="13" t="s">
        <v>125</v>
      </c>
    </row>
    <row r="167" spans="1:17" ht="32.25" thickBot="1">
      <c r="A167" s="7">
        <v>166</v>
      </c>
      <c r="B167" s="13" t="s">
        <v>3743</v>
      </c>
      <c r="C167" s="8" t="s">
        <v>6</v>
      </c>
      <c r="D167" s="8" t="s">
        <v>3867</v>
      </c>
      <c r="E167" s="8" t="s">
        <v>3894</v>
      </c>
      <c r="F167" s="9" t="s">
        <v>3358</v>
      </c>
      <c r="G167" s="9" t="s">
        <v>3855</v>
      </c>
      <c r="H167" s="10" t="s">
        <v>3856</v>
      </c>
      <c r="I167" s="7">
        <v>3</v>
      </c>
      <c r="J167" s="12" t="s">
        <v>223</v>
      </c>
      <c r="K167" s="13">
        <v>5</v>
      </c>
      <c r="L167" s="13">
        <v>5</v>
      </c>
      <c r="M167" s="13">
        <v>10</v>
      </c>
      <c r="N167" s="13" t="s">
        <v>2203</v>
      </c>
      <c r="O167" s="12" t="s">
        <v>3761</v>
      </c>
      <c r="P167" s="14" t="s">
        <v>3750</v>
      </c>
      <c r="Q167" s="13" t="s">
        <v>979</v>
      </c>
    </row>
    <row r="168" spans="1:17" ht="19.5" thickBot="1">
      <c r="A168" s="7">
        <v>167</v>
      </c>
      <c r="B168" s="13" t="s">
        <v>3743</v>
      </c>
      <c r="C168" s="8" t="s">
        <v>6</v>
      </c>
      <c r="D168" s="8" t="s">
        <v>3867</v>
      </c>
      <c r="E168" s="8" t="s">
        <v>3894</v>
      </c>
      <c r="F168" s="9" t="s">
        <v>3851</v>
      </c>
      <c r="G168" s="9" t="s">
        <v>307</v>
      </c>
      <c r="H168" s="10" t="s">
        <v>3852</v>
      </c>
      <c r="I168" s="7">
        <v>2</v>
      </c>
      <c r="J168" s="12" t="s">
        <v>567</v>
      </c>
      <c r="K168" s="13">
        <v>10</v>
      </c>
      <c r="L168" s="13">
        <v>1</v>
      </c>
      <c r="M168" s="13">
        <v>20</v>
      </c>
      <c r="N168" s="13" t="s">
        <v>477</v>
      </c>
      <c r="O168" s="12" t="s">
        <v>3747</v>
      </c>
      <c r="P168" s="14" t="s">
        <v>3772</v>
      </c>
      <c r="Q168" s="13" t="s">
        <v>979</v>
      </c>
    </row>
    <row r="169" spans="1:17" ht="32.25" thickBot="1">
      <c r="A169" s="7">
        <v>168</v>
      </c>
      <c r="B169" s="13" t="s">
        <v>3743</v>
      </c>
      <c r="C169" s="8" t="s">
        <v>6</v>
      </c>
      <c r="D169" s="8" t="s">
        <v>3867</v>
      </c>
      <c r="E169" s="8" t="s">
        <v>3894</v>
      </c>
      <c r="F169" s="9" t="s">
        <v>582</v>
      </c>
      <c r="G169" s="9" t="s">
        <v>59</v>
      </c>
      <c r="H169" s="10" t="s">
        <v>3896</v>
      </c>
      <c r="I169" s="7">
        <v>2</v>
      </c>
      <c r="J169" s="12" t="s">
        <v>40</v>
      </c>
      <c r="K169" s="13">
        <v>10</v>
      </c>
      <c r="L169" s="13">
        <v>3</v>
      </c>
      <c r="M169" s="13">
        <v>10</v>
      </c>
      <c r="N169" s="13" t="s">
        <v>477</v>
      </c>
      <c r="O169" s="12" t="s">
        <v>3747</v>
      </c>
      <c r="P169" s="14" t="s">
        <v>3750</v>
      </c>
      <c r="Q169" s="13" t="s">
        <v>979</v>
      </c>
    </row>
    <row r="170" spans="1:17" ht="32.25" thickBot="1">
      <c r="A170" s="7">
        <v>169</v>
      </c>
      <c r="B170" s="13" t="s">
        <v>3743</v>
      </c>
      <c r="C170" s="8" t="s">
        <v>6</v>
      </c>
      <c r="D170" s="8" t="s">
        <v>3867</v>
      </c>
      <c r="E170" s="8" t="s">
        <v>3894</v>
      </c>
      <c r="F170" s="9" t="s">
        <v>3372</v>
      </c>
      <c r="G170" s="9" t="s">
        <v>60</v>
      </c>
      <c r="H170" s="10" t="s">
        <v>3830</v>
      </c>
      <c r="I170" s="7">
        <v>3</v>
      </c>
      <c r="J170" s="12" t="s">
        <v>24</v>
      </c>
      <c r="K170" s="13">
        <v>5</v>
      </c>
      <c r="L170" s="13">
        <v>7</v>
      </c>
      <c r="M170" s="13">
        <v>10</v>
      </c>
      <c r="N170" s="13" t="s">
        <v>477</v>
      </c>
      <c r="O170" s="12" t="s">
        <v>3747</v>
      </c>
      <c r="P170" s="14" t="s">
        <v>3750</v>
      </c>
      <c r="Q170" s="13" t="s">
        <v>979</v>
      </c>
    </row>
    <row r="171" spans="1:17" ht="32.25" thickBot="1">
      <c r="A171" s="7">
        <v>170</v>
      </c>
      <c r="B171" s="13" t="s">
        <v>3743</v>
      </c>
      <c r="C171" s="8" t="s">
        <v>6</v>
      </c>
      <c r="D171" s="8" t="s">
        <v>3867</v>
      </c>
      <c r="E171" s="8" t="s">
        <v>3894</v>
      </c>
      <c r="F171" s="9" t="s">
        <v>3369</v>
      </c>
      <c r="G171" s="9" t="s">
        <v>56</v>
      </c>
      <c r="H171" s="10" t="s">
        <v>3897</v>
      </c>
      <c r="I171" s="7">
        <v>2</v>
      </c>
      <c r="J171" s="12" t="s">
        <v>39</v>
      </c>
      <c r="K171" s="13">
        <v>5</v>
      </c>
      <c r="L171" s="13">
        <v>2</v>
      </c>
      <c r="M171" s="13">
        <v>10</v>
      </c>
      <c r="N171" s="13" t="s">
        <v>477</v>
      </c>
      <c r="O171" s="12" t="s">
        <v>3747</v>
      </c>
      <c r="P171" s="14" t="s">
        <v>3750</v>
      </c>
      <c r="Q171" s="13" t="s">
        <v>979</v>
      </c>
    </row>
    <row r="172" spans="1:17" ht="32.25" thickBot="1">
      <c r="A172" s="7">
        <v>171</v>
      </c>
      <c r="B172" s="13" t="s">
        <v>3743</v>
      </c>
      <c r="C172" s="8" t="s">
        <v>6</v>
      </c>
      <c r="D172" s="8" t="s">
        <v>3867</v>
      </c>
      <c r="E172" s="8" t="s">
        <v>3894</v>
      </c>
      <c r="F172" s="9" t="s">
        <v>3358</v>
      </c>
      <c r="G172" s="9" t="s">
        <v>1742</v>
      </c>
      <c r="H172" s="10" t="s">
        <v>3898</v>
      </c>
      <c r="I172" s="7">
        <v>2</v>
      </c>
      <c r="J172" s="12" t="s">
        <v>223</v>
      </c>
      <c r="K172" s="13">
        <v>5</v>
      </c>
      <c r="L172" s="13">
        <v>6</v>
      </c>
      <c r="M172" s="13">
        <v>10</v>
      </c>
      <c r="N172" s="13" t="s">
        <v>2203</v>
      </c>
      <c r="O172" s="12" t="s">
        <v>3747</v>
      </c>
      <c r="P172" s="14" t="s">
        <v>3750</v>
      </c>
      <c r="Q172" s="13" t="s">
        <v>979</v>
      </c>
    </row>
    <row r="173" spans="1:17" ht="19.5" thickBot="1">
      <c r="A173" s="7">
        <v>172</v>
      </c>
      <c r="B173" s="13" t="s">
        <v>3743</v>
      </c>
      <c r="C173" s="8" t="s">
        <v>6</v>
      </c>
      <c r="D173" s="8" t="s">
        <v>3867</v>
      </c>
      <c r="E173" s="8" t="s">
        <v>3894</v>
      </c>
      <c r="F173" s="9" t="s">
        <v>3458</v>
      </c>
      <c r="G173" s="9" t="s">
        <v>3459</v>
      </c>
      <c r="H173" s="10" t="s">
        <v>3899</v>
      </c>
      <c r="I173" s="7">
        <v>3</v>
      </c>
      <c r="J173" s="12" t="s">
        <v>223</v>
      </c>
      <c r="K173" s="13">
        <v>2</v>
      </c>
      <c r="L173" s="13">
        <v>8</v>
      </c>
      <c r="M173" s="13">
        <v>4</v>
      </c>
      <c r="N173" s="13" t="s">
        <v>3797</v>
      </c>
      <c r="O173" s="12" t="s">
        <v>3761</v>
      </c>
      <c r="P173" s="14" t="s">
        <v>3772</v>
      </c>
      <c r="Q173" s="13" t="s">
        <v>979</v>
      </c>
    </row>
    <row r="174" spans="1:17" ht="19.5" thickBot="1">
      <c r="A174" s="7">
        <v>173</v>
      </c>
      <c r="B174" s="13" t="s">
        <v>3743</v>
      </c>
      <c r="C174" s="8" t="s">
        <v>6</v>
      </c>
      <c r="D174" s="8" t="s">
        <v>3867</v>
      </c>
      <c r="E174" s="8" t="s">
        <v>3894</v>
      </c>
      <c r="F174" s="9" t="s">
        <v>3458</v>
      </c>
      <c r="G174" s="9" t="s">
        <v>3613</v>
      </c>
      <c r="H174" s="10" t="s">
        <v>3821</v>
      </c>
      <c r="I174" s="7">
        <v>3</v>
      </c>
      <c r="J174" s="12" t="s">
        <v>223</v>
      </c>
      <c r="K174" s="13">
        <v>3</v>
      </c>
      <c r="L174" s="13">
        <v>9</v>
      </c>
      <c r="M174" s="13">
        <v>6</v>
      </c>
      <c r="N174" s="13" t="s">
        <v>2203</v>
      </c>
      <c r="O174" s="12" t="s">
        <v>3761</v>
      </c>
      <c r="P174" s="14" t="s">
        <v>3772</v>
      </c>
      <c r="Q174" s="13" t="s">
        <v>979</v>
      </c>
    </row>
    <row r="175" spans="1:17" ht="19.5" thickBot="1">
      <c r="A175" s="7">
        <v>174</v>
      </c>
      <c r="B175" s="13" t="s">
        <v>3743</v>
      </c>
      <c r="C175" s="8" t="s">
        <v>6</v>
      </c>
      <c r="D175" s="8" t="s">
        <v>3867</v>
      </c>
      <c r="E175" s="8" t="s">
        <v>3900</v>
      </c>
      <c r="F175" s="9" t="s">
        <v>3369</v>
      </c>
      <c r="G175" s="9" t="s">
        <v>56</v>
      </c>
      <c r="H175" s="10" t="s">
        <v>3836</v>
      </c>
      <c r="I175" s="7">
        <v>2</v>
      </c>
      <c r="J175" s="12" t="s">
        <v>39</v>
      </c>
      <c r="K175" s="13">
        <v>5</v>
      </c>
      <c r="L175" s="13">
        <v>1</v>
      </c>
      <c r="M175" s="13">
        <v>10</v>
      </c>
      <c r="N175" s="13" t="s">
        <v>477</v>
      </c>
      <c r="O175" s="12" t="s">
        <v>3747</v>
      </c>
      <c r="P175" s="14" t="s">
        <v>3748</v>
      </c>
      <c r="Q175" s="13" t="s">
        <v>979</v>
      </c>
    </row>
    <row r="176" spans="1:17" ht="38.25" thickBot="1">
      <c r="A176" s="7">
        <v>175</v>
      </c>
      <c r="B176" s="13" t="s">
        <v>3743</v>
      </c>
      <c r="C176" s="8" t="s">
        <v>6</v>
      </c>
      <c r="D176" s="8" t="s">
        <v>3867</v>
      </c>
      <c r="E176" s="8" t="s">
        <v>3900</v>
      </c>
      <c r="F176" s="9" t="s">
        <v>3369</v>
      </c>
      <c r="G176" s="9" t="s">
        <v>379</v>
      </c>
      <c r="H176" s="10" t="s">
        <v>3901</v>
      </c>
      <c r="I176" s="7">
        <v>2</v>
      </c>
      <c r="J176" s="12" t="s">
        <v>39</v>
      </c>
      <c r="K176" s="13">
        <v>5</v>
      </c>
      <c r="L176" s="13">
        <v>2</v>
      </c>
      <c r="M176" s="13">
        <v>10</v>
      </c>
      <c r="N176" s="13" t="s">
        <v>477</v>
      </c>
      <c r="O176" s="12" t="s">
        <v>3747</v>
      </c>
      <c r="P176" s="14" t="s">
        <v>3748</v>
      </c>
      <c r="Q176" s="13" t="s">
        <v>979</v>
      </c>
    </row>
    <row r="177" spans="1:17" ht="38.25" thickBot="1">
      <c r="A177" s="7">
        <v>176</v>
      </c>
      <c r="B177" s="13" t="s">
        <v>3743</v>
      </c>
      <c r="C177" s="8" t="s">
        <v>6</v>
      </c>
      <c r="D177" s="8" t="s">
        <v>3867</v>
      </c>
      <c r="E177" s="8" t="s">
        <v>3900</v>
      </c>
      <c r="F177" s="9" t="s">
        <v>3369</v>
      </c>
      <c r="G177" s="9" t="s">
        <v>58</v>
      </c>
      <c r="H177" s="10" t="s">
        <v>3902</v>
      </c>
      <c r="I177" s="7">
        <v>2</v>
      </c>
      <c r="J177" s="12" t="s">
        <v>39</v>
      </c>
      <c r="K177" s="13">
        <v>5</v>
      </c>
      <c r="L177" s="13">
        <v>3</v>
      </c>
      <c r="M177" s="13">
        <v>10</v>
      </c>
      <c r="N177" s="13" t="s">
        <v>477</v>
      </c>
      <c r="O177" s="12" t="s">
        <v>3747</v>
      </c>
      <c r="P177" s="14" t="s">
        <v>3748</v>
      </c>
      <c r="Q177" s="13" t="s">
        <v>979</v>
      </c>
    </row>
    <row r="178" spans="1:17" ht="32.25" thickBot="1">
      <c r="A178" s="7">
        <v>177</v>
      </c>
      <c r="B178" s="13" t="s">
        <v>3743</v>
      </c>
      <c r="C178" s="8" t="s">
        <v>6</v>
      </c>
      <c r="D178" s="8" t="s">
        <v>3867</v>
      </c>
      <c r="E178" s="8" t="s">
        <v>3900</v>
      </c>
      <c r="F178" s="9" t="s">
        <v>582</v>
      </c>
      <c r="G178" s="9" t="s">
        <v>59</v>
      </c>
      <c r="H178" s="10" t="s">
        <v>3896</v>
      </c>
      <c r="I178" s="7">
        <v>2</v>
      </c>
      <c r="J178" s="12" t="s">
        <v>40</v>
      </c>
      <c r="K178" s="13">
        <v>5</v>
      </c>
      <c r="L178" s="13">
        <v>4</v>
      </c>
      <c r="M178" s="13">
        <v>10</v>
      </c>
      <c r="N178" s="13" t="s">
        <v>477</v>
      </c>
      <c r="O178" s="12" t="s">
        <v>3747</v>
      </c>
      <c r="P178" s="14" t="s">
        <v>3750</v>
      </c>
      <c r="Q178" s="13" t="s">
        <v>979</v>
      </c>
    </row>
    <row r="179" spans="1:17" ht="19.5" thickBot="1">
      <c r="A179" s="7">
        <v>178</v>
      </c>
      <c r="B179" s="13" t="s">
        <v>3743</v>
      </c>
      <c r="C179" s="8" t="s">
        <v>6</v>
      </c>
      <c r="D179" s="8" t="s">
        <v>3867</v>
      </c>
      <c r="E179" s="8" t="s">
        <v>3900</v>
      </c>
      <c r="F179" s="9" t="s">
        <v>3751</v>
      </c>
      <c r="G179" s="9" t="s">
        <v>54</v>
      </c>
      <c r="H179" s="10" t="s">
        <v>3778</v>
      </c>
      <c r="I179" s="7">
        <v>2</v>
      </c>
      <c r="J179" s="12" t="s">
        <v>38</v>
      </c>
      <c r="K179" s="13">
        <v>2</v>
      </c>
      <c r="L179" s="13">
        <v>5</v>
      </c>
      <c r="M179" s="13">
        <v>10</v>
      </c>
      <c r="N179" s="13" t="s">
        <v>477</v>
      </c>
      <c r="O179" s="12" t="s">
        <v>3747</v>
      </c>
      <c r="P179" s="14" t="s">
        <v>3753</v>
      </c>
      <c r="Q179" s="13" t="s">
        <v>979</v>
      </c>
    </row>
    <row r="180" spans="1:17" ht="19.5" thickBot="1">
      <c r="A180" s="7">
        <v>179</v>
      </c>
      <c r="B180" s="13" t="s">
        <v>3743</v>
      </c>
      <c r="C180" s="8" t="s">
        <v>6</v>
      </c>
      <c r="D180" s="8" t="s">
        <v>3867</v>
      </c>
      <c r="E180" s="8" t="s">
        <v>3900</v>
      </c>
      <c r="F180" s="9" t="s">
        <v>3751</v>
      </c>
      <c r="G180" s="9" t="s">
        <v>55</v>
      </c>
      <c r="H180" s="10" t="s">
        <v>3903</v>
      </c>
      <c r="I180" s="7">
        <v>2</v>
      </c>
      <c r="J180" s="12" t="s">
        <v>38</v>
      </c>
      <c r="K180" s="13">
        <v>2</v>
      </c>
      <c r="L180" s="13">
        <v>6</v>
      </c>
      <c r="M180" s="13">
        <v>10</v>
      </c>
      <c r="N180" s="13" t="s">
        <v>477</v>
      </c>
      <c r="O180" s="12" t="s">
        <v>3747</v>
      </c>
      <c r="P180" s="14" t="s">
        <v>3753</v>
      </c>
      <c r="Q180" s="13" t="s">
        <v>979</v>
      </c>
    </row>
    <row r="181" spans="1:17" ht="32.25" thickBot="1">
      <c r="A181" s="7">
        <v>180</v>
      </c>
      <c r="B181" s="13" t="s">
        <v>3743</v>
      </c>
      <c r="C181" s="8" t="s">
        <v>6</v>
      </c>
      <c r="D181" s="8" t="s">
        <v>3867</v>
      </c>
      <c r="E181" s="8" t="s">
        <v>3900</v>
      </c>
      <c r="F181" s="9" t="s">
        <v>3887</v>
      </c>
      <c r="G181" s="9" t="s">
        <v>3410</v>
      </c>
      <c r="H181" s="10" t="s">
        <v>3904</v>
      </c>
      <c r="I181" s="7">
        <v>3</v>
      </c>
      <c r="J181" s="12" t="s">
        <v>223</v>
      </c>
      <c r="K181" s="13">
        <v>1</v>
      </c>
      <c r="L181" s="13">
        <v>7</v>
      </c>
      <c r="M181" s="13">
        <v>2</v>
      </c>
      <c r="N181" s="13" t="s">
        <v>2203</v>
      </c>
      <c r="O181" s="12" t="s">
        <v>3747</v>
      </c>
      <c r="P181" s="14" t="s">
        <v>3750</v>
      </c>
      <c r="Q181" s="13" t="s">
        <v>979</v>
      </c>
    </row>
    <row r="182" spans="1:17" ht="32.25" thickBot="1">
      <c r="A182" s="7">
        <v>181</v>
      </c>
      <c r="B182" s="13" t="s">
        <v>3743</v>
      </c>
      <c r="C182" s="8" t="s">
        <v>6</v>
      </c>
      <c r="D182" s="8" t="s">
        <v>3867</v>
      </c>
      <c r="E182" s="8" t="s">
        <v>3900</v>
      </c>
      <c r="F182" s="9" t="s">
        <v>3358</v>
      </c>
      <c r="G182" s="9" t="s">
        <v>3326</v>
      </c>
      <c r="H182" s="10" t="s">
        <v>3859</v>
      </c>
      <c r="I182" s="7">
        <v>3</v>
      </c>
      <c r="J182" s="12" t="s">
        <v>223</v>
      </c>
      <c r="K182" s="13">
        <v>5</v>
      </c>
      <c r="L182" s="13">
        <v>8</v>
      </c>
      <c r="M182" s="13">
        <v>10</v>
      </c>
      <c r="N182" s="13" t="s">
        <v>2203</v>
      </c>
      <c r="O182" s="12" t="s">
        <v>3761</v>
      </c>
      <c r="P182" s="14" t="s">
        <v>3750</v>
      </c>
      <c r="Q182" s="13" t="s">
        <v>979</v>
      </c>
    </row>
    <row r="183" spans="1:17" ht="32.25" thickBot="1">
      <c r="A183" s="7">
        <v>182</v>
      </c>
      <c r="B183" s="13" t="s">
        <v>3743</v>
      </c>
      <c r="C183" s="8" t="s">
        <v>6</v>
      </c>
      <c r="D183" s="8" t="s">
        <v>3867</v>
      </c>
      <c r="E183" s="8" t="s">
        <v>3900</v>
      </c>
      <c r="F183" s="9" t="s">
        <v>3358</v>
      </c>
      <c r="G183" s="9" t="s">
        <v>3391</v>
      </c>
      <c r="H183" s="10" t="s">
        <v>3808</v>
      </c>
      <c r="I183" s="7">
        <v>3</v>
      </c>
      <c r="J183" s="12" t="s">
        <v>223</v>
      </c>
      <c r="K183" s="13">
        <v>5</v>
      </c>
      <c r="L183" s="13">
        <v>9</v>
      </c>
      <c r="M183" s="13">
        <v>10</v>
      </c>
      <c r="N183" s="13" t="s">
        <v>2203</v>
      </c>
      <c r="O183" s="12" t="s">
        <v>3747</v>
      </c>
      <c r="P183" s="14" t="s">
        <v>3750</v>
      </c>
      <c r="Q183" s="13" t="s">
        <v>979</v>
      </c>
    </row>
    <row r="184" spans="1:17" ht="32.25" thickBot="1">
      <c r="A184" s="7">
        <v>183</v>
      </c>
      <c r="B184" s="13" t="s">
        <v>3743</v>
      </c>
      <c r="C184" s="8" t="s">
        <v>6</v>
      </c>
      <c r="D184" s="8" t="s">
        <v>3867</v>
      </c>
      <c r="E184" s="8" t="s">
        <v>3900</v>
      </c>
      <c r="F184" s="9" t="s">
        <v>3358</v>
      </c>
      <c r="G184" s="9" t="s">
        <v>1672</v>
      </c>
      <c r="H184" s="10" t="s">
        <v>3780</v>
      </c>
      <c r="I184" s="7">
        <v>3</v>
      </c>
      <c r="J184" s="12" t="s">
        <v>223</v>
      </c>
      <c r="K184" s="13">
        <v>10</v>
      </c>
      <c r="L184" s="13">
        <v>10</v>
      </c>
      <c r="M184" s="13">
        <v>20</v>
      </c>
      <c r="N184" s="13" t="s">
        <v>2203</v>
      </c>
      <c r="O184" s="12" t="s">
        <v>3747</v>
      </c>
      <c r="P184" s="14" t="s">
        <v>3750</v>
      </c>
      <c r="Q184" s="13" t="s">
        <v>979</v>
      </c>
    </row>
    <row r="185" spans="1:17" ht="32.25" thickBot="1">
      <c r="A185" s="7">
        <v>184</v>
      </c>
      <c r="B185" s="13" t="s">
        <v>3743</v>
      </c>
      <c r="C185" s="8" t="s">
        <v>6</v>
      </c>
      <c r="D185" s="8" t="s">
        <v>3867</v>
      </c>
      <c r="E185" s="8" t="s">
        <v>3900</v>
      </c>
      <c r="F185" s="9" t="s">
        <v>3358</v>
      </c>
      <c r="G185" s="9" t="s">
        <v>3756</v>
      </c>
      <c r="H185" s="10" t="s">
        <v>3891</v>
      </c>
      <c r="I185" s="7">
        <v>3</v>
      </c>
      <c r="J185" s="12" t="s">
        <v>223</v>
      </c>
      <c r="K185" s="13">
        <v>5</v>
      </c>
      <c r="L185" s="13">
        <v>11</v>
      </c>
      <c r="M185" s="13">
        <v>10</v>
      </c>
      <c r="N185" s="13" t="s">
        <v>2203</v>
      </c>
      <c r="O185" s="12" t="s">
        <v>3747</v>
      </c>
      <c r="P185" s="14" t="s">
        <v>3750</v>
      </c>
      <c r="Q185" s="13" t="s">
        <v>979</v>
      </c>
    </row>
    <row r="186" spans="1:17" ht="19.5" thickBot="1">
      <c r="A186" s="7">
        <v>185</v>
      </c>
      <c r="B186" s="13" t="s">
        <v>3743</v>
      </c>
      <c r="C186" s="8" t="s">
        <v>6</v>
      </c>
      <c r="D186" s="8" t="s">
        <v>3867</v>
      </c>
      <c r="E186" s="8" t="s">
        <v>3900</v>
      </c>
      <c r="F186" s="9" t="s">
        <v>3482</v>
      </c>
      <c r="G186" s="9" t="s">
        <v>3352</v>
      </c>
      <c r="H186" s="10" t="s">
        <v>3895</v>
      </c>
      <c r="I186" s="7">
        <v>2</v>
      </c>
      <c r="J186" s="12" t="s">
        <v>223</v>
      </c>
      <c r="K186" s="13">
        <v>5</v>
      </c>
      <c r="L186" s="13">
        <v>12</v>
      </c>
      <c r="M186" s="13">
        <v>15</v>
      </c>
      <c r="N186" s="13" t="s">
        <v>3797</v>
      </c>
      <c r="O186" s="12" t="s">
        <v>3761</v>
      </c>
      <c r="P186" s="14" t="s">
        <v>3772</v>
      </c>
      <c r="Q186" s="13" t="s">
        <v>979</v>
      </c>
    </row>
    <row r="187" spans="1:17" ht="19.5" thickBot="1">
      <c r="A187" s="7">
        <v>186</v>
      </c>
      <c r="B187" s="13" t="s">
        <v>3743</v>
      </c>
      <c r="C187" s="8" t="s">
        <v>6</v>
      </c>
      <c r="D187" s="8" t="s">
        <v>3867</v>
      </c>
      <c r="E187" s="8" t="s">
        <v>3900</v>
      </c>
      <c r="F187" s="9" t="s">
        <v>3482</v>
      </c>
      <c r="G187" s="9" t="s">
        <v>3781</v>
      </c>
      <c r="H187" s="10" t="s">
        <v>3782</v>
      </c>
      <c r="I187" s="7">
        <v>3</v>
      </c>
      <c r="J187" s="12" t="s">
        <v>223</v>
      </c>
      <c r="K187" s="13">
        <v>5</v>
      </c>
      <c r="L187" s="13">
        <v>13</v>
      </c>
      <c r="M187" s="13">
        <v>15</v>
      </c>
      <c r="N187" s="13" t="s">
        <v>3797</v>
      </c>
      <c r="O187" s="12" t="s">
        <v>3761</v>
      </c>
      <c r="P187" s="14" t="s">
        <v>3772</v>
      </c>
      <c r="Q187" s="13" t="s">
        <v>979</v>
      </c>
    </row>
    <row r="188" spans="1:17" ht="19.5" thickBot="1">
      <c r="A188" s="7">
        <v>187</v>
      </c>
      <c r="B188" s="13" t="s">
        <v>3743</v>
      </c>
      <c r="C188" s="8" t="s">
        <v>6</v>
      </c>
      <c r="D188" s="8" t="s">
        <v>3867</v>
      </c>
      <c r="E188" s="8" t="s">
        <v>3900</v>
      </c>
      <c r="F188" s="9" t="s">
        <v>3482</v>
      </c>
      <c r="G188" s="9" t="s">
        <v>3795</v>
      </c>
      <c r="H188" s="10" t="s">
        <v>3905</v>
      </c>
      <c r="I188" s="7">
        <v>3</v>
      </c>
      <c r="J188" s="12" t="s">
        <v>223</v>
      </c>
      <c r="K188" s="13">
        <v>5</v>
      </c>
      <c r="L188" s="13">
        <v>14</v>
      </c>
      <c r="M188" s="13">
        <v>5</v>
      </c>
      <c r="N188" s="13" t="s">
        <v>2203</v>
      </c>
      <c r="O188" s="12" t="s">
        <v>3761</v>
      </c>
      <c r="P188" s="14" t="s">
        <v>3772</v>
      </c>
      <c r="Q188" s="13" t="s">
        <v>979</v>
      </c>
    </row>
    <row r="189" spans="1:17" ht="19.5" thickBot="1">
      <c r="A189" s="7">
        <v>188</v>
      </c>
      <c r="B189" s="13" t="s">
        <v>3743</v>
      </c>
      <c r="C189" s="8" t="s">
        <v>6</v>
      </c>
      <c r="D189" s="8" t="s">
        <v>3867</v>
      </c>
      <c r="E189" s="8" t="s">
        <v>3906</v>
      </c>
      <c r="F189" s="9" t="s">
        <v>3369</v>
      </c>
      <c r="G189" s="9" t="s">
        <v>56</v>
      </c>
      <c r="H189" s="10" t="s">
        <v>3836</v>
      </c>
      <c r="I189" s="7">
        <v>2</v>
      </c>
      <c r="J189" s="12" t="s">
        <v>39</v>
      </c>
      <c r="K189" s="13">
        <v>10</v>
      </c>
      <c r="L189" s="13">
        <v>1</v>
      </c>
      <c r="M189" s="13">
        <v>20</v>
      </c>
      <c r="N189" s="13" t="s">
        <v>477</v>
      </c>
      <c r="O189" s="12" t="s">
        <v>3747</v>
      </c>
      <c r="P189" s="14" t="s">
        <v>3748</v>
      </c>
      <c r="Q189" s="13" t="s">
        <v>979</v>
      </c>
    </row>
    <row r="190" spans="1:17" ht="38.25" thickBot="1">
      <c r="A190" s="7">
        <v>189</v>
      </c>
      <c r="B190" s="13" t="s">
        <v>3743</v>
      </c>
      <c r="C190" s="8" t="s">
        <v>6</v>
      </c>
      <c r="D190" s="8" t="s">
        <v>3867</v>
      </c>
      <c r="E190" s="8" t="s">
        <v>3906</v>
      </c>
      <c r="F190" s="9" t="s">
        <v>3369</v>
      </c>
      <c r="G190" s="9" t="s">
        <v>379</v>
      </c>
      <c r="H190" s="10" t="s">
        <v>3901</v>
      </c>
      <c r="I190" s="7">
        <v>2</v>
      </c>
      <c r="J190" s="12" t="s">
        <v>39</v>
      </c>
      <c r="K190" s="13">
        <v>10</v>
      </c>
      <c r="L190" s="13">
        <v>2</v>
      </c>
      <c r="M190" s="13">
        <v>20</v>
      </c>
      <c r="N190" s="13" t="s">
        <v>477</v>
      </c>
      <c r="O190" s="12" t="s">
        <v>3747</v>
      </c>
      <c r="P190" s="14" t="s">
        <v>3748</v>
      </c>
      <c r="Q190" s="13" t="s">
        <v>979</v>
      </c>
    </row>
    <row r="191" spans="1:17" ht="19.5" thickBot="1">
      <c r="A191" s="7">
        <v>190</v>
      </c>
      <c r="B191" s="13" t="s">
        <v>3743</v>
      </c>
      <c r="C191" s="8" t="s">
        <v>6</v>
      </c>
      <c r="D191" s="8" t="s">
        <v>3867</v>
      </c>
      <c r="E191" s="8" t="s">
        <v>3906</v>
      </c>
      <c r="F191" s="9" t="s">
        <v>3369</v>
      </c>
      <c r="G191" s="9" t="s">
        <v>58</v>
      </c>
      <c r="H191" s="10" t="s">
        <v>3907</v>
      </c>
      <c r="I191" s="7">
        <v>2</v>
      </c>
      <c r="J191" s="12" t="s">
        <v>39</v>
      </c>
      <c r="K191" s="13">
        <v>10</v>
      </c>
      <c r="L191" s="13">
        <v>3</v>
      </c>
      <c r="M191" s="13">
        <v>20</v>
      </c>
      <c r="N191" s="13" t="s">
        <v>477</v>
      </c>
      <c r="O191" s="12" t="s">
        <v>3747</v>
      </c>
      <c r="P191" s="14" t="s">
        <v>3748</v>
      </c>
      <c r="Q191" s="13" t="s">
        <v>979</v>
      </c>
    </row>
    <row r="192" spans="1:17" ht="19.5" thickBot="1">
      <c r="A192" s="7">
        <v>191</v>
      </c>
      <c r="B192" s="13" t="s">
        <v>3743</v>
      </c>
      <c r="C192" s="8" t="s">
        <v>6</v>
      </c>
      <c r="D192" s="8" t="s">
        <v>3867</v>
      </c>
      <c r="E192" s="8" t="s">
        <v>3906</v>
      </c>
      <c r="F192" s="9" t="s">
        <v>3751</v>
      </c>
      <c r="G192" s="9" t="s">
        <v>54</v>
      </c>
      <c r="H192" s="10" t="s">
        <v>3908</v>
      </c>
      <c r="I192" s="7">
        <v>2</v>
      </c>
      <c r="J192" s="12" t="s">
        <v>38</v>
      </c>
      <c r="K192" s="13">
        <v>10</v>
      </c>
      <c r="L192" s="13">
        <v>4</v>
      </c>
      <c r="M192" s="13">
        <v>20</v>
      </c>
      <c r="N192" s="13" t="s">
        <v>477</v>
      </c>
      <c r="O192" s="12" t="s">
        <v>3747</v>
      </c>
      <c r="P192" s="14" t="s">
        <v>3753</v>
      </c>
      <c r="Q192" s="13" t="s">
        <v>979</v>
      </c>
    </row>
    <row r="193" spans="1:17" ht="38.25" thickBot="1">
      <c r="A193" s="7">
        <v>192</v>
      </c>
      <c r="B193" s="13" t="s">
        <v>3743</v>
      </c>
      <c r="C193" s="8" t="s">
        <v>6</v>
      </c>
      <c r="D193" s="8" t="s">
        <v>3867</v>
      </c>
      <c r="E193" s="8" t="s">
        <v>3906</v>
      </c>
      <c r="F193" s="9" t="s">
        <v>3358</v>
      </c>
      <c r="G193" s="9" t="s">
        <v>3326</v>
      </c>
      <c r="H193" s="10" t="s">
        <v>3909</v>
      </c>
      <c r="I193" s="7">
        <v>3</v>
      </c>
      <c r="J193" s="12" t="s">
        <v>223</v>
      </c>
      <c r="K193" s="13">
        <v>5</v>
      </c>
      <c r="L193" s="13">
        <v>5</v>
      </c>
      <c r="M193" s="13">
        <v>10</v>
      </c>
      <c r="N193" s="13" t="s">
        <v>2203</v>
      </c>
      <c r="O193" s="12" t="s">
        <v>3761</v>
      </c>
      <c r="P193" s="14" t="s">
        <v>3750</v>
      </c>
      <c r="Q193" s="13" t="s">
        <v>979</v>
      </c>
    </row>
    <row r="194" spans="1:17" ht="32.25" thickBot="1">
      <c r="A194" s="7">
        <v>193</v>
      </c>
      <c r="B194" s="13" t="s">
        <v>3743</v>
      </c>
      <c r="C194" s="8" t="s">
        <v>6</v>
      </c>
      <c r="D194" s="8" t="s">
        <v>3867</v>
      </c>
      <c r="E194" s="8" t="s">
        <v>3906</v>
      </c>
      <c r="F194" s="9" t="s">
        <v>3358</v>
      </c>
      <c r="G194" s="9" t="s">
        <v>1672</v>
      </c>
      <c r="H194" s="10" t="s">
        <v>3780</v>
      </c>
      <c r="I194" s="7">
        <v>3</v>
      </c>
      <c r="J194" s="12" t="s">
        <v>223</v>
      </c>
      <c r="K194" s="13">
        <v>5</v>
      </c>
      <c r="L194" s="13">
        <v>6</v>
      </c>
      <c r="M194" s="13">
        <v>10</v>
      </c>
      <c r="N194" s="13" t="s">
        <v>2203</v>
      </c>
      <c r="O194" s="12" t="s">
        <v>3747</v>
      </c>
      <c r="P194" s="14" t="s">
        <v>3750</v>
      </c>
      <c r="Q194" s="13" t="s">
        <v>979</v>
      </c>
    </row>
    <row r="195" spans="1:17" ht="32.25" thickBot="1">
      <c r="A195" s="7">
        <v>194</v>
      </c>
      <c r="B195" s="13" t="s">
        <v>3743</v>
      </c>
      <c r="C195" s="8" t="s">
        <v>6</v>
      </c>
      <c r="D195" s="8" t="s">
        <v>3867</v>
      </c>
      <c r="E195" s="8" t="s">
        <v>3906</v>
      </c>
      <c r="F195" s="9" t="s">
        <v>3358</v>
      </c>
      <c r="G195" s="9" t="s">
        <v>3756</v>
      </c>
      <c r="H195" s="10" t="s">
        <v>3891</v>
      </c>
      <c r="I195" s="7">
        <v>3</v>
      </c>
      <c r="J195" s="12" t="s">
        <v>223</v>
      </c>
      <c r="K195" s="13">
        <v>5</v>
      </c>
      <c r="L195" s="13">
        <v>7</v>
      </c>
      <c r="M195" s="13">
        <v>10</v>
      </c>
      <c r="N195" s="13" t="s">
        <v>2203</v>
      </c>
      <c r="O195" s="12" t="s">
        <v>3761</v>
      </c>
      <c r="P195" s="14" t="s">
        <v>3750</v>
      </c>
      <c r="Q195" s="13" t="s">
        <v>979</v>
      </c>
    </row>
    <row r="196" spans="1:17" ht="19.5" thickBot="1">
      <c r="A196" s="7">
        <v>195</v>
      </c>
      <c r="B196" s="13" t="s">
        <v>3743</v>
      </c>
      <c r="C196" s="8" t="s">
        <v>6</v>
      </c>
      <c r="D196" s="8" t="s">
        <v>3867</v>
      </c>
      <c r="E196" s="8" t="s">
        <v>3906</v>
      </c>
      <c r="F196" s="9" t="s">
        <v>3482</v>
      </c>
      <c r="G196" s="9" t="s">
        <v>3352</v>
      </c>
      <c r="H196" s="10" t="s">
        <v>3910</v>
      </c>
      <c r="I196" s="7">
        <v>3</v>
      </c>
      <c r="J196" s="12" t="s">
        <v>223</v>
      </c>
      <c r="K196" s="13">
        <v>5</v>
      </c>
      <c r="L196" s="13">
        <v>8</v>
      </c>
      <c r="M196" s="13">
        <v>15</v>
      </c>
      <c r="N196" s="13" t="s">
        <v>3797</v>
      </c>
      <c r="O196" s="12" t="s">
        <v>3747</v>
      </c>
      <c r="P196" s="14" t="s">
        <v>3772</v>
      </c>
      <c r="Q196" s="13" t="s">
        <v>979</v>
      </c>
    </row>
    <row r="197" spans="1:17" ht="19.5" thickBot="1">
      <c r="A197" s="7">
        <v>196</v>
      </c>
      <c r="B197" s="13" t="s">
        <v>3743</v>
      </c>
      <c r="C197" s="8" t="s">
        <v>6</v>
      </c>
      <c r="D197" s="8" t="s">
        <v>3867</v>
      </c>
      <c r="E197" s="8" t="s">
        <v>3906</v>
      </c>
      <c r="F197" s="9" t="s">
        <v>3482</v>
      </c>
      <c r="G197" s="9" t="s">
        <v>3781</v>
      </c>
      <c r="H197" s="10" t="s">
        <v>3911</v>
      </c>
      <c r="I197" s="7">
        <v>3</v>
      </c>
      <c r="J197" s="12" t="s">
        <v>223</v>
      </c>
      <c r="K197" s="13">
        <v>5</v>
      </c>
      <c r="L197" s="13">
        <v>9</v>
      </c>
      <c r="M197" s="13">
        <v>15</v>
      </c>
      <c r="N197" s="13" t="s">
        <v>3797</v>
      </c>
      <c r="O197" s="12" t="s">
        <v>3747</v>
      </c>
      <c r="P197" s="14" t="s">
        <v>3772</v>
      </c>
      <c r="Q197" s="13" t="s">
        <v>979</v>
      </c>
    </row>
    <row r="198" spans="1:17" ht="19.5" thickBot="1">
      <c r="A198" s="7">
        <v>197</v>
      </c>
      <c r="B198" s="13" t="s">
        <v>3743</v>
      </c>
      <c r="C198" s="8" t="s">
        <v>6</v>
      </c>
      <c r="D198" s="8" t="s">
        <v>3867</v>
      </c>
      <c r="E198" s="8" t="s">
        <v>3906</v>
      </c>
      <c r="F198" s="9" t="s">
        <v>3482</v>
      </c>
      <c r="G198" s="9" t="s">
        <v>3912</v>
      </c>
      <c r="H198" s="10" t="s">
        <v>3913</v>
      </c>
      <c r="I198" s="7">
        <v>2</v>
      </c>
      <c r="J198" s="12" t="s">
        <v>223</v>
      </c>
      <c r="K198" s="13">
        <v>5</v>
      </c>
      <c r="L198" s="13">
        <v>10</v>
      </c>
      <c r="M198" s="13">
        <v>10</v>
      </c>
      <c r="N198" s="13" t="s">
        <v>3797</v>
      </c>
      <c r="O198" s="12" t="s">
        <v>3747</v>
      </c>
      <c r="P198" s="14" t="s">
        <v>3772</v>
      </c>
      <c r="Q198" s="13" t="s">
        <v>979</v>
      </c>
    </row>
    <row r="199" spans="1:17" ht="38.25" thickBot="1">
      <c r="A199" s="7">
        <v>198</v>
      </c>
      <c r="B199" s="13" t="s">
        <v>3743</v>
      </c>
      <c r="C199" s="8" t="s">
        <v>6</v>
      </c>
      <c r="D199" s="8" t="s">
        <v>3867</v>
      </c>
      <c r="E199" s="8" t="s">
        <v>3906</v>
      </c>
      <c r="F199" s="9" t="s">
        <v>3369</v>
      </c>
      <c r="G199" s="9" t="s">
        <v>56</v>
      </c>
      <c r="H199" s="10" t="s">
        <v>3914</v>
      </c>
      <c r="I199" s="7">
        <v>2</v>
      </c>
      <c r="J199" s="12" t="s">
        <v>39</v>
      </c>
      <c r="K199" s="13">
        <v>5</v>
      </c>
      <c r="L199" s="13">
        <v>1</v>
      </c>
      <c r="M199" s="13">
        <v>10</v>
      </c>
      <c r="N199" s="13" t="s">
        <v>477</v>
      </c>
      <c r="O199" s="12" t="s">
        <v>3747</v>
      </c>
      <c r="P199" s="14" t="s">
        <v>3748</v>
      </c>
      <c r="Q199" s="13" t="s">
        <v>979</v>
      </c>
    </row>
    <row r="200" spans="1:17" ht="38.25" thickBot="1">
      <c r="A200" s="7">
        <v>199</v>
      </c>
      <c r="B200" s="13" t="s">
        <v>3743</v>
      </c>
      <c r="C200" s="8" t="s">
        <v>6</v>
      </c>
      <c r="D200" s="8" t="s">
        <v>3867</v>
      </c>
      <c r="E200" s="8" t="s">
        <v>3906</v>
      </c>
      <c r="F200" s="9" t="s">
        <v>3369</v>
      </c>
      <c r="G200" s="9" t="s">
        <v>379</v>
      </c>
      <c r="H200" s="10" t="s">
        <v>3879</v>
      </c>
      <c r="I200" s="7">
        <v>2</v>
      </c>
      <c r="J200" s="12" t="s">
        <v>39</v>
      </c>
      <c r="K200" s="13">
        <v>5</v>
      </c>
      <c r="L200" s="13">
        <v>2</v>
      </c>
      <c r="M200" s="13">
        <v>10</v>
      </c>
      <c r="N200" s="13" t="s">
        <v>477</v>
      </c>
      <c r="O200" s="12" t="s">
        <v>3747</v>
      </c>
      <c r="P200" s="14" t="s">
        <v>3748</v>
      </c>
      <c r="Q200" s="13" t="s">
        <v>979</v>
      </c>
    </row>
    <row r="201" spans="1:17" ht="32.25" thickBot="1">
      <c r="A201" s="7">
        <v>200</v>
      </c>
      <c r="B201" s="13" t="s">
        <v>3743</v>
      </c>
      <c r="C201" s="8" t="s">
        <v>6</v>
      </c>
      <c r="D201" s="8" t="s">
        <v>3867</v>
      </c>
      <c r="E201" s="8" t="s">
        <v>3906</v>
      </c>
      <c r="F201" s="9" t="s">
        <v>3369</v>
      </c>
      <c r="G201" s="9" t="s">
        <v>1742</v>
      </c>
      <c r="H201" s="10" t="s">
        <v>3915</v>
      </c>
      <c r="I201" s="7">
        <v>2</v>
      </c>
      <c r="J201" s="12" t="s">
        <v>223</v>
      </c>
      <c r="K201" s="13">
        <v>5</v>
      </c>
      <c r="L201" s="13">
        <v>3</v>
      </c>
      <c r="M201" s="13">
        <v>10</v>
      </c>
      <c r="N201" s="13" t="s">
        <v>477</v>
      </c>
      <c r="O201" s="12" t="s">
        <v>3747</v>
      </c>
      <c r="P201" s="14" t="s">
        <v>3750</v>
      </c>
      <c r="Q201" s="13" t="s">
        <v>979</v>
      </c>
    </row>
    <row r="202" spans="1:17" ht="32.25" thickBot="1">
      <c r="A202" s="7">
        <v>201</v>
      </c>
      <c r="B202" s="13" t="s">
        <v>3743</v>
      </c>
      <c r="C202" s="8" t="s">
        <v>6</v>
      </c>
      <c r="D202" s="8" t="s">
        <v>3867</v>
      </c>
      <c r="E202" s="8" t="s">
        <v>3906</v>
      </c>
      <c r="F202" s="9" t="s">
        <v>582</v>
      </c>
      <c r="G202" s="9" t="s">
        <v>54</v>
      </c>
      <c r="H202" s="10" t="s">
        <v>3916</v>
      </c>
      <c r="I202" s="7">
        <v>2</v>
      </c>
      <c r="J202" s="12" t="s">
        <v>40</v>
      </c>
      <c r="K202" s="13">
        <v>5</v>
      </c>
      <c r="L202" s="13">
        <v>4</v>
      </c>
      <c r="M202" s="13">
        <v>10</v>
      </c>
      <c r="N202" s="13" t="s">
        <v>477</v>
      </c>
      <c r="O202" s="12" t="s">
        <v>3747</v>
      </c>
      <c r="P202" s="14" t="s">
        <v>3750</v>
      </c>
      <c r="Q202" s="13" t="s">
        <v>979</v>
      </c>
    </row>
    <row r="203" spans="1:17" ht="38.25" thickBot="1">
      <c r="A203" s="7">
        <v>202</v>
      </c>
      <c r="B203" s="13" t="s">
        <v>3743</v>
      </c>
      <c r="C203" s="8" t="s">
        <v>6</v>
      </c>
      <c r="D203" s="8" t="s">
        <v>3867</v>
      </c>
      <c r="E203" s="8" t="s">
        <v>3906</v>
      </c>
      <c r="F203" s="9" t="s">
        <v>3358</v>
      </c>
      <c r="G203" s="9" t="s">
        <v>3326</v>
      </c>
      <c r="H203" s="10" t="s">
        <v>3917</v>
      </c>
      <c r="I203" s="7">
        <v>3</v>
      </c>
      <c r="J203" s="12" t="s">
        <v>223</v>
      </c>
      <c r="K203" s="13">
        <v>5</v>
      </c>
      <c r="L203" s="13">
        <v>5</v>
      </c>
      <c r="M203" s="13">
        <v>10</v>
      </c>
      <c r="N203" s="13" t="s">
        <v>2203</v>
      </c>
      <c r="O203" s="12" t="s">
        <v>3761</v>
      </c>
      <c r="P203" s="14" t="s">
        <v>3750</v>
      </c>
      <c r="Q203" s="13" t="s">
        <v>979</v>
      </c>
    </row>
    <row r="204" spans="1:17" ht="32.25" thickBot="1">
      <c r="A204" s="7">
        <v>203</v>
      </c>
      <c r="B204" s="13" t="s">
        <v>3743</v>
      </c>
      <c r="C204" s="8" t="s">
        <v>6</v>
      </c>
      <c r="D204" s="8" t="s">
        <v>3867</v>
      </c>
      <c r="E204" s="8" t="s">
        <v>3906</v>
      </c>
      <c r="F204" s="9" t="s">
        <v>3358</v>
      </c>
      <c r="G204" s="9" t="s">
        <v>3756</v>
      </c>
      <c r="H204" s="10" t="s">
        <v>3891</v>
      </c>
      <c r="I204" s="7">
        <v>3</v>
      </c>
      <c r="J204" s="12" t="s">
        <v>223</v>
      </c>
      <c r="K204" s="13">
        <v>10</v>
      </c>
      <c r="L204" s="13">
        <v>6</v>
      </c>
      <c r="M204" s="13">
        <v>10</v>
      </c>
      <c r="N204" s="13" t="s">
        <v>2203</v>
      </c>
      <c r="O204" s="12" t="s">
        <v>3761</v>
      </c>
      <c r="P204" s="14" t="s">
        <v>3750</v>
      </c>
      <c r="Q204" s="13" t="s">
        <v>979</v>
      </c>
    </row>
    <row r="205" spans="1:17" ht="38.25" thickBot="1">
      <c r="A205" s="7">
        <v>204</v>
      </c>
      <c r="B205" s="13" t="s">
        <v>3743</v>
      </c>
      <c r="C205" s="8" t="s">
        <v>6</v>
      </c>
      <c r="D205" s="8" t="s">
        <v>3867</v>
      </c>
      <c r="E205" s="8" t="s">
        <v>3918</v>
      </c>
      <c r="F205" s="9" t="s">
        <v>3369</v>
      </c>
      <c r="G205" s="9" t="s">
        <v>56</v>
      </c>
      <c r="H205" s="10" t="s">
        <v>3914</v>
      </c>
      <c r="I205" s="7">
        <v>2</v>
      </c>
      <c r="J205" s="12" t="s">
        <v>39</v>
      </c>
      <c r="K205" s="13">
        <v>5</v>
      </c>
      <c r="L205" s="13">
        <v>1</v>
      </c>
      <c r="M205" s="13">
        <v>10</v>
      </c>
      <c r="N205" s="13" t="s">
        <v>477</v>
      </c>
      <c r="O205" s="12" t="s">
        <v>3747</v>
      </c>
      <c r="P205" s="14" t="s">
        <v>3748</v>
      </c>
      <c r="Q205" s="13" t="s">
        <v>979</v>
      </c>
    </row>
    <row r="206" spans="1:17" ht="38.25" thickBot="1">
      <c r="A206" s="7">
        <v>205</v>
      </c>
      <c r="B206" s="13" t="s">
        <v>3743</v>
      </c>
      <c r="C206" s="8" t="s">
        <v>6</v>
      </c>
      <c r="D206" s="8" t="s">
        <v>3867</v>
      </c>
      <c r="E206" s="8" t="s">
        <v>3918</v>
      </c>
      <c r="F206" s="9" t="s">
        <v>3369</v>
      </c>
      <c r="G206" s="9" t="s">
        <v>379</v>
      </c>
      <c r="H206" s="10" t="s">
        <v>3879</v>
      </c>
      <c r="I206" s="7">
        <v>2</v>
      </c>
      <c r="J206" s="12" t="s">
        <v>39</v>
      </c>
      <c r="K206" s="13">
        <v>5</v>
      </c>
      <c r="L206" s="13">
        <v>2</v>
      </c>
      <c r="M206" s="13">
        <v>10</v>
      </c>
      <c r="N206" s="13" t="s">
        <v>477</v>
      </c>
      <c r="O206" s="12" t="s">
        <v>3747</v>
      </c>
      <c r="P206" s="14" t="s">
        <v>3748</v>
      </c>
      <c r="Q206" s="13" t="s">
        <v>979</v>
      </c>
    </row>
    <row r="207" spans="1:17" ht="32.25" thickBot="1">
      <c r="A207" s="7">
        <v>206</v>
      </c>
      <c r="B207" s="13" t="s">
        <v>3743</v>
      </c>
      <c r="C207" s="8" t="s">
        <v>6</v>
      </c>
      <c r="D207" s="8" t="s">
        <v>3867</v>
      </c>
      <c r="E207" s="8" t="s">
        <v>3918</v>
      </c>
      <c r="F207" s="9" t="s">
        <v>3369</v>
      </c>
      <c r="G207" s="9" t="s">
        <v>1742</v>
      </c>
      <c r="H207" s="10" t="s">
        <v>3915</v>
      </c>
      <c r="I207" s="7">
        <v>2</v>
      </c>
      <c r="J207" s="12" t="s">
        <v>223</v>
      </c>
      <c r="K207" s="13">
        <v>5</v>
      </c>
      <c r="L207" s="13">
        <v>3</v>
      </c>
      <c r="M207" s="13">
        <v>10</v>
      </c>
      <c r="N207" s="13" t="s">
        <v>477</v>
      </c>
      <c r="O207" s="12" t="s">
        <v>3747</v>
      </c>
      <c r="P207" s="14" t="s">
        <v>3750</v>
      </c>
      <c r="Q207" s="13" t="s">
        <v>979</v>
      </c>
    </row>
    <row r="208" spans="1:17" ht="32.25" thickBot="1">
      <c r="A208" s="7">
        <v>207</v>
      </c>
      <c r="B208" s="13" t="s">
        <v>3743</v>
      </c>
      <c r="C208" s="8" t="s">
        <v>6</v>
      </c>
      <c r="D208" s="8" t="s">
        <v>3867</v>
      </c>
      <c r="E208" s="8" t="s">
        <v>3918</v>
      </c>
      <c r="F208" s="9" t="s">
        <v>582</v>
      </c>
      <c r="G208" s="9" t="s">
        <v>54</v>
      </c>
      <c r="H208" s="10" t="s">
        <v>3916</v>
      </c>
      <c r="I208" s="7">
        <v>2</v>
      </c>
      <c r="J208" s="12" t="s">
        <v>40</v>
      </c>
      <c r="K208" s="13">
        <v>5</v>
      </c>
      <c r="L208" s="13">
        <v>4</v>
      </c>
      <c r="M208" s="13">
        <v>10</v>
      </c>
      <c r="N208" s="13" t="s">
        <v>477</v>
      </c>
      <c r="O208" s="12" t="s">
        <v>3761</v>
      </c>
      <c r="P208" s="14" t="s">
        <v>3750</v>
      </c>
      <c r="Q208" s="13" t="s">
        <v>979</v>
      </c>
    </row>
    <row r="209" spans="1:17" ht="38.25" thickBot="1">
      <c r="A209" s="7">
        <v>208</v>
      </c>
      <c r="B209" s="13" t="s">
        <v>3743</v>
      </c>
      <c r="C209" s="8" t="s">
        <v>6</v>
      </c>
      <c r="D209" s="8" t="s">
        <v>3867</v>
      </c>
      <c r="E209" s="8" t="s">
        <v>3918</v>
      </c>
      <c r="F209" s="9" t="s">
        <v>3358</v>
      </c>
      <c r="G209" s="9" t="s">
        <v>3326</v>
      </c>
      <c r="H209" s="10" t="s">
        <v>3917</v>
      </c>
      <c r="I209" s="7">
        <v>3</v>
      </c>
      <c r="J209" s="12" t="s">
        <v>223</v>
      </c>
      <c r="K209" s="13">
        <v>5</v>
      </c>
      <c r="L209" s="13">
        <v>5</v>
      </c>
      <c r="M209" s="13">
        <v>10</v>
      </c>
      <c r="N209" s="13" t="s">
        <v>2203</v>
      </c>
      <c r="O209" s="12" t="s">
        <v>3761</v>
      </c>
      <c r="P209" s="14" t="s">
        <v>3750</v>
      </c>
      <c r="Q209" s="13" t="s">
        <v>979</v>
      </c>
    </row>
    <row r="210" spans="1:17" ht="32.25" thickBot="1">
      <c r="A210" s="7">
        <v>209</v>
      </c>
      <c r="B210" s="13" t="s">
        <v>3743</v>
      </c>
      <c r="C210" s="8" t="s">
        <v>6</v>
      </c>
      <c r="D210" s="8" t="s">
        <v>3867</v>
      </c>
      <c r="E210" s="8" t="s">
        <v>3918</v>
      </c>
      <c r="F210" s="9" t="s">
        <v>582</v>
      </c>
      <c r="G210" s="9" t="s">
        <v>3756</v>
      </c>
      <c r="H210" s="10" t="s">
        <v>3891</v>
      </c>
      <c r="I210" s="7">
        <v>3</v>
      </c>
      <c r="J210" s="12" t="s">
        <v>223</v>
      </c>
      <c r="K210" s="13">
        <v>10</v>
      </c>
      <c r="L210" s="13">
        <v>6</v>
      </c>
      <c r="M210" s="13">
        <v>10</v>
      </c>
      <c r="N210" s="13" t="s">
        <v>2203</v>
      </c>
      <c r="O210" s="12" t="s">
        <v>3747</v>
      </c>
      <c r="P210" s="14" t="s">
        <v>3750</v>
      </c>
      <c r="Q210" s="13" t="s">
        <v>979</v>
      </c>
    </row>
    <row r="211" spans="1:17" ht="38.25" thickBot="1">
      <c r="A211" s="7">
        <v>210</v>
      </c>
      <c r="B211" s="13" t="s">
        <v>3743</v>
      </c>
      <c r="C211" s="8" t="s">
        <v>6</v>
      </c>
      <c r="D211" s="8" t="s">
        <v>3867</v>
      </c>
      <c r="E211" s="8" t="s">
        <v>3919</v>
      </c>
      <c r="F211" s="9" t="s">
        <v>3369</v>
      </c>
      <c r="G211" s="9" t="s">
        <v>379</v>
      </c>
      <c r="H211" s="10" t="s">
        <v>3901</v>
      </c>
      <c r="I211" s="7">
        <v>2</v>
      </c>
      <c r="J211" s="12" t="s">
        <v>39</v>
      </c>
      <c r="K211" s="13">
        <v>5</v>
      </c>
      <c r="L211" s="13">
        <v>1</v>
      </c>
      <c r="M211" s="13">
        <v>10</v>
      </c>
      <c r="N211" s="13" t="s">
        <v>477</v>
      </c>
      <c r="O211" s="12" t="s">
        <v>3747</v>
      </c>
      <c r="P211" s="14" t="s">
        <v>3748</v>
      </c>
      <c r="Q211" s="13" t="s">
        <v>979</v>
      </c>
    </row>
    <row r="212" spans="1:17" ht="38.25" thickBot="1">
      <c r="A212" s="7">
        <v>211</v>
      </c>
      <c r="B212" s="13" t="s">
        <v>3743</v>
      </c>
      <c r="C212" s="8" t="s">
        <v>6</v>
      </c>
      <c r="D212" s="8" t="s">
        <v>3867</v>
      </c>
      <c r="E212" s="8" t="s">
        <v>3919</v>
      </c>
      <c r="F212" s="9" t="s">
        <v>3369</v>
      </c>
      <c r="G212" s="9" t="s">
        <v>58</v>
      </c>
      <c r="H212" s="10" t="s">
        <v>3920</v>
      </c>
      <c r="I212" s="7">
        <v>2</v>
      </c>
      <c r="J212" s="12" t="s">
        <v>39</v>
      </c>
      <c r="K212" s="13">
        <v>5</v>
      </c>
      <c r="L212" s="13">
        <v>2</v>
      </c>
      <c r="M212" s="13">
        <v>10</v>
      </c>
      <c r="N212" s="13" t="s">
        <v>477</v>
      </c>
      <c r="O212" s="12" t="s">
        <v>3747</v>
      </c>
      <c r="P212" s="14" t="s">
        <v>3748</v>
      </c>
      <c r="Q212" s="13" t="s">
        <v>979</v>
      </c>
    </row>
    <row r="213" spans="1:17" ht="19.5" thickBot="1">
      <c r="A213" s="7">
        <v>212</v>
      </c>
      <c r="B213" s="13" t="s">
        <v>3743</v>
      </c>
      <c r="C213" s="8" t="s">
        <v>6</v>
      </c>
      <c r="D213" s="8" t="s">
        <v>3867</v>
      </c>
      <c r="E213" s="8" t="s">
        <v>3919</v>
      </c>
      <c r="F213" s="9" t="s">
        <v>3751</v>
      </c>
      <c r="G213" s="9" t="s">
        <v>54</v>
      </c>
      <c r="H213" s="10" t="s">
        <v>3778</v>
      </c>
      <c r="I213" s="7">
        <v>2</v>
      </c>
      <c r="J213" s="12" t="s">
        <v>38</v>
      </c>
      <c r="K213" s="13">
        <v>2</v>
      </c>
      <c r="L213" s="13">
        <v>3</v>
      </c>
      <c r="M213" s="13">
        <v>10</v>
      </c>
      <c r="N213" s="13" t="s">
        <v>477</v>
      </c>
      <c r="O213" s="12" t="s">
        <v>3747</v>
      </c>
      <c r="P213" s="14" t="s">
        <v>3753</v>
      </c>
      <c r="Q213" s="13" t="s">
        <v>979</v>
      </c>
    </row>
    <row r="214" spans="1:17" ht="19.5" thickBot="1">
      <c r="A214" s="7">
        <v>213</v>
      </c>
      <c r="B214" s="13" t="s">
        <v>3743</v>
      </c>
      <c r="C214" s="8" t="s">
        <v>6</v>
      </c>
      <c r="D214" s="8" t="s">
        <v>3867</v>
      </c>
      <c r="E214" s="8" t="s">
        <v>3919</v>
      </c>
      <c r="F214" s="9" t="s">
        <v>3751</v>
      </c>
      <c r="G214" s="9" t="s">
        <v>55</v>
      </c>
      <c r="H214" s="10" t="s">
        <v>3903</v>
      </c>
      <c r="I214" s="7">
        <v>2</v>
      </c>
      <c r="J214" s="12" t="s">
        <v>38</v>
      </c>
      <c r="K214" s="13">
        <v>2</v>
      </c>
      <c r="L214" s="13">
        <v>4</v>
      </c>
      <c r="M214" s="13">
        <v>10</v>
      </c>
      <c r="N214" s="13" t="s">
        <v>477</v>
      </c>
      <c r="O214" s="12" t="s">
        <v>3747</v>
      </c>
      <c r="P214" s="14" t="s">
        <v>3753</v>
      </c>
      <c r="Q214" s="13" t="s">
        <v>979</v>
      </c>
    </row>
    <row r="215" spans="1:17" ht="38.25" thickBot="1">
      <c r="A215" s="7">
        <v>214</v>
      </c>
      <c r="B215" s="13" t="s">
        <v>3743</v>
      </c>
      <c r="C215" s="8" t="s">
        <v>6</v>
      </c>
      <c r="D215" s="8" t="s">
        <v>3867</v>
      </c>
      <c r="E215" s="8" t="s">
        <v>3919</v>
      </c>
      <c r="F215" s="9" t="s">
        <v>3358</v>
      </c>
      <c r="G215" s="9" t="s">
        <v>3326</v>
      </c>
      <c r="H215" s="10" t="s">
        <v>3921</v>
      </c>
      <c r="I215" s="7">
        <v>3</v>
      </c>
      <c r="J215" s="12" t="s">
        <v>223</v>
      </c>
      <c r="K215" s="13">
        <v>5</v>
      </c>
      <c r="L215" s="13">
        <v>5</v>
      </c>
      <c r="M215" s="13">
        <v>10</v>
      </c>
      <c r="N215" s="13" t="s">
        <v>2203</v>
      </c>
      <c r="O215" s="12" t="s">
        <v>3747</v>
      </c>
      <c r="P215" s="14" t="s">
        <v>3750</v>
      </c>
      <c r="Q215" s="13" t="s">
        <v>979</v>
      </c>
    </row>
    <row r="216" spans="1:17" ht="38.25" thickBot="1">
      <c r="A216" s="7">
        <v>215</v>
      </c>
      <c r="B216" s="13" t="s">
        <v>3743</v>
      </c>
      <c r="C216" s="8" t="s">
        <v>6</v>
      </c>
      <c r="D216" s="8" t="s">
        <v>3867</v>
      </c>
      <c r="E216" s="8" t="s">
        <v>3919</v>
      </c>
      <c r="F216" s="9" t="s">
        <v>3358</v>
      </c>
      <c r="G216" s="9" t="s">
        <v>3756</v>
      </c>
      <c r="H216" s="10" t="s">
        <v>3922</v>
      </c>
      <c r="I216" s="7">
        <v>3</v>
      </c>
      <c r="J216" s="12" t="s">
        <v>223</v>
      </c>
      <c r="K216" s="13">
        <v>5</v>
      </c>
      <c r="L216" s="13">
        <v>6</v>
      </c>
      <c r="M216" s="13">
        <v>10</v>
      </c>
      <c r="N216" s="13" t="s">
        <v>2203</v>
      </c>
      <c r="O216" s="12" t="s">
        <v>3761</v>
      </c>
      <c r="P216" s="14" t="s">
        <v>3750</v>
      </c>
      <c r="Q216" s="13" t="s">
        <v>979</v>
      </c>
    </row>
    <row r="217" spans="1:17" ht="32.25" thickBot="1">
      <c r="A217" s="7">
        <v>216</v>
      </c>
      <c r="B217" s="13" t="s">
        <v>3743</v>
      </c>
      <c r="C217" s="8" t="s">
        <v>6</v>
      </c>
      <c r="D217" s="8" t="s">
        <v>3867</v>
      </c>
      <c r="E217" s="8" t="s">
        <v>3919</v>
      </c>
      <c r="F217" s="9" t="s">
        <v>3358</v>
      </c>
      <c r="G217" s="9" t="s">
        <v>3391</v>
      </c>
      <c r="H217" s="10" t="s">
        <v>3848</v>
      </c>
      <c r="I217" s="7">
        <v>3</v>
      </c>
      <c r="J217" s="12" t="s">
        <v>223</v>
      </c>
      <c r="K217" s="13">
        <v>5</v>
      </c>
      <c r="L217" s="13">
        <v>7</v>
      </c>
      <c r="M217" s="13">
        <v>10</v>
      </c>
      <c r="N217" s="13" t="s">
        <v>2203</v>
      </c>
      <c r="O217" s="12" t="s">
        <v>3747</v>
      </c>
      <c r="P217" s="14" t="s">
        <v>3750</v>
      </c>
      <c r="Q217" s="13" t="s">
        <v>979</v>
      </c>
    </row>
    <row r="218" spans="1:17" ht="32.25" thickBot="1">
      <c r="A218" s="7">
        <v>217</v>
      </c>
      <c r="B218" s="13" t="s">
        <v>3743</v>
      </c>
      <c r="C218" s="8" t="s">
        <v>6</v>
      </c>
      <c r="D218" s="8" t="s">
        <v>3867</v>
      </c>
      <c r="E218" s="8" t="s">
        <v>3919</v>
      </c>
      <c r="F218" s="9" t="s">
        <v>3358</v>
      </c>
      <c r="G218" s="9" t="s">
        <v>1672</v>
      </c>
      <c r="H218" s="10" t="s">
        <v>3780</v>
      </c>
      <c r="I218" s="7">
        <v>3</v>
      </c>
      <c r="J218" s="12" t="s">
        <v>223</v>
      </c>
      <c r="K218" s="13">
        <v>5</v>
      </c>
      <c r="L218" s="13">
        <v>8</v>
      </c>
      <c r="M218" s="13">
        <v>10</v>
      </c>
      <c r="N218" s="13" t="s">
        <v>2203</v>
      </c>
      <c r="O218" s="12" t="s">
        <v>3747</v>
      </c>
      <c r="P218" s="14" t="s">
        <v>3750</v>
      </c>
      <c r="Q218" s="13" t="s">
        <v>979</v>
      </c>
    </row>
    <row r="219" spans="1:17" ht="19.5" thickBot="1">
      <c r="A219" s="7">
        <v>218</v>
      </c>
      <c r="B219" s="13" t="s">
        <v>3743</v>
      </c>
      <c r="C219" s="8" t="s">
        <v>6</v>
      </c>
      <c r="D219" s="8" t="s">
        <v>3867</v>
      </c>
      <c r="E219" s="8" t="s">
        <v>3919</v>
      </c>
      <c r="F219" s="9" t="s">
        <v>3458</v>
      </c>
      <c r="G219" s="9" t="s">
        <v>3459</v>
      </c>
      <c r="H219" s="10" t="s">
        <v>3899</v>
      </c>
      <c r="I219" s="7">
        <v>3</v>
      </c>
      <c r="J219" s="12" t="s">
        <v>223</v>
      </c>
      <c r="K219" s="13">
        <v>5</v>
      </c>
      <c r="L219" s="13">
        <v>9</v>
      </c>
      <c r="M219" s="13">
        <v>5</v>
      </c>
      <c r="N219" s="13" t="s">
        <v>3797</v>
      </c>
      <c r="O219" s="12" t="s">
        <v>3876</v>
      </c>
      <c r="P219" s="14" t="s">
        <v>3772</v>
      </c>
      <c r="Q219" s="13" t="s">
        <v>979</v>
      </c>
    </row>
    <row r="220" spans="1:17" ht="19.5" thickBot="1">
      <c r="A220" s="7">
        <v>219</v>
      </c>
      <c r="B220" s="13" t="s">
        <v>3743</v>
      </c>
      <c r="C220" s="8" t="s">
        <v>6</v>
      </c>
      <c r="D220" s="8" t="s">
        <v>3867</v>
      </c>
      <c r="E220" s="8" t="s">
        <v>3919</v>
      </c>
      <c r="F220" s="9" t="s">
        <v>3458</v>
      </c>
      <c r="G220" s="9" t="s">
        <v>3613</v>
      </c>
      <c r="H220" s="10" t="s">
        <v>3923</v>
      </c>
      <c r="I220" s="7">
        <v>3</v>
      </c>
      <c r="J220" s="12" t="s">
        <v>223</v>
      </c>
      <c r="K220" s="13">
        <v>2</v>
      </c>
      <c r="L220" s="13">
        <v>10</v>
      </c>
      <c r="M220" s="13">
        <v>6</v>
      </c>
      <c r="N220" s="13" t="s">
        <v>2203</v>
      </c>
      <c r="O220" s="12" t="s">
        <v>3876</v>
      </c>
      <c r="P220" s="14" t="s">
        <v>3772</v>
      </c>
      <c r="Q220" s="13" t="s">
        <v>979</v>
      </c>
    </row>
    <row r="221" spans="1:17" ht="19.5" thickBot="1">
      <c r="A221" s="7">
        <v>220</v>
      </c>
      <c r="B221" s="13" t="s">
        <v>3743</v>
      </c>
      <c r="C221" s="8" t="s">
        <v>6</v>
      </c>
      <c r="D221" s="8" t="s">
        <v>3867</v>
      </c>
      <c r="E221" s="8" t="s">
        <v>3919</v>
      </c>
      <c r="F221" s="9" t="s">
        <v>3758</v>
      </c>
      <c r="G221" s="9" t="s">
        <v>2264</v>
      </c>
      <c r="H221" s="10" t="s">
        <v>3924</v>
      </c>
      <c r="I221" s="7">
        <v>3</v>
      </c>
      <c r="J221" s="12" t="s">
        <v>223</v>
      </c>
      <c r="K221" s="13">
        <v>1</v>
      </c>
      <c r="L221" s="13">
        <v>11</v>
      </c>
      <c r="M221" s="13">
        <v>2</v>
      </c>
      <c r="N221" s="13" t="s">
        <v>2203</v>
      </c>
      <c r="O221" s="12" t="s">
        <v>3761</v>
      </c>
      <c r="P221" s="14" t="s">
        <v>478</v>
      </c>
      <c r="Q221" s="13" t="s">
        <v>979</v>
      </c>
    </row>
    <row r="222" spans="1:17" ht="32.25" thickBot="1">
      <c r="A222" s="7">
        <v>221</v>
      </c>
      <c r="B222" s="13" t="s">
        <v>3743</v>
      </c>
      <c r="C222" s="8" t="s">
        <v>6</v>
      </c>
      <c r="D222" s="8" t="s">
        <v>3867</v>
      </c>
      <c r="E222" s="8" t="s">
        <v>3925</v>
      </c>
      <c r="F222" s="9" t="s">
        <v>3358</v>
      </c>
      <c r="G222" s="9" t="s">
        <v>3326</v>
      </c>
      <c r="H222" s="10" t="s">
        <v>3926</v>
      </c>
      <c r="I222" s="7">
        <v>2</v>
      </c>
      <c r="J222" s="12" t="s">
        <v>39</v>
      </c>
      <c r="K222" s="13">
        <v>5</v>
      </c>
      <c r="L222" s="13">
        <v>6</v>
      </c>
      <c r="M222" s="13">
        <v>10</v>
      </c>
      <c r="N222" s="13" t="s">
        <v>477</v>
      </c>
      <c r="O222" s="12" t="s">
        <v>3747</v>
      </c>
      <c r="P222" s="14" t="s">
        <v>3750</v>
      </c>
      <c r="Q222" s="13" t="s">
        <v>979</v>
      </c>
    </row>
    <row r="223" spans="1:17" ht="19.5" thickBot="1">
      <c r="A223" s="7">
        <v>222</v>
      </c>
      <c r="B223" s="13" t="s">
        <v>3743</v>
      </c>
      <c r="C223" s="8" t="s">
        <v>6</v>
      </c>
      <c r="D223" s="8" t="s">
        <v>3867</v>
      </c>
      <c r="E223" s="8" t="s">
        <v>3925</v>
      </c>
      <c r="F223" s="9" t="s">
        <v>3482</v>
      </c>
      <c r="G223" s="9" t="s">
        <v>3352</v>
      </c>
      <c r="H223" s="10" t="s">
        <v>3895</v>
      </c>
      <c r="I223" s="7">
        <v>2</v>
      </c>
      <c r="J223" s="12" t="s">
        <v>223</v>
      </c>
      <c r="K223" s="13">
        <v>5</v>
      </c>
      <c r="L223" s="13">
        <v>7</v>
      </c>
      <c r="M223" s="13">
        <v>10</v>
      </c>
      <c r="N223" s="13" t="s">
        <v>3797</v>
      </c>
      <c r="O223" s="12" t="s">
        <v>3747</v>
      </c>
      <c r="P223" s="14" t="s">
        <v>3772</v>
      </c>
      <c r="Q223" s="13" t="s">
        <v>979</v>
      </c>
    </row>
    <row r="224" spans="1:17" ht="32.25" thickBot="1">
      <c r="A224" s="7">
        <v>223</v>
      </c>
      <c r="B224" s="13" t="s">
        <v>3743</v>
      </c>
      <c r="C224" s="8" t="s">
        <v>6</v>
      </c>
      <c r="D224" s="8" t="s">
        <v>3867</v>
      </c>
      <c r="E224" s="8" t="s">
        <v>3925</v>
      </c>
      <c r="F224" s="9" t="s">
        <v>3358</v>
      </c>
      <c r="G224" s="9" t="s">
        <v>3855</v>
      </c>
      <c r="H224" s="10" t="s">
        <v>3873</v>
      </c>
      <c r="I224" s="7">
        <v>3</v>
      </c>
      <c r="J224" s="12" t="s">
        <v>223</v>
      </c>
      <c r="K224" s="13">
        <v>5</v>
      </c>
      <c r="L224" s="13">
        <v>5</v>
      </c>
      <c r="M224" s="13">
        <v>10</v>
      </c>
      <c r="N224" s="13" t="s">
        <v>477</v>
      </c>
      <c r="O224" s="12" t="s">
        <v>3761</v>
      </c>
      <c r="P224" s="14" t="s">
        <v>3750</v>
      </c>
      <c r="Q224" s="13" t="s">
        <v>979</v>
      </c>
    </row>
    <row r="225" spans="1:17" ht="19.5" thickBot="1">
      <c r="A225" s="7">
        <v>224</v>
      </c>
      <c r="B225" s="13" t="s">
        <v>3743</v>
      </c>
      <c r="C225" s="8" t="s">
        <v>6</v>
      </c>
      <c r="D225" s="8" t="s">
        <v>3867</v>
      </c>
      <c r="E225" s="8" t="s">
        <v>3925</v>
      </c>
      <c r="F225" s="9" t="s">
        <v>3851</v>
      </c>
      <c r="G225" s="9" t="s">
        <v>307</v>
      </c>
      <c r="H225" s="10" t="s">
        <v>3852</v>
      </c>
      <c r="I225" s="7">
        <v>2</v>
      </c>
      <c r="J225" s="12" t="s">
        <v>567</v>
      </c>
      <c r="K225" s="13">
        <v>10</v>
      </c>
      <c r="L225" s="13">
        <v>1</v>
      </c>
      <c r="M225" s="13">
        <v>20</v>
      </c>
      <c r="N225" s="13" t="s">
        <v>477</v>
      </c>
      <c r="O225" s="12" t="s">
        <v>3747</v>
      </c>
      <c r="P225" s="14" t="s">
        <v>3772</v>
      </c>
      <c r="Q225" s="13" t="s">
        <v>979</v>
      </c>
    </row>
    <row r="226" spans="1:17" ht="32.25" thickBot="1">
      <c r="A226" s="7">
        <v>225</v>
      </c>
      <c r="B226" s="13" t="s">
        <v>3743</v>
      </c>
      <c r="C226" s="8" t="s">
        <v>6</v>
      </c>
      <c r="D226" s="8" t="s">
        <v>3867</v>
      </c>
      <c r="E226" s="8" t="s">
        <v>3925</v>
      </c>
      <c r="F226" s="9" t="s">
        <v>582</v>
      </c>
      <c r="G226" s="9" t="s">
        <v>59</v>
      </c>
      <c r="H226" s="10" t="s">
        <v>3916</v>
      </c>
      <c r="I226" s="7">
        <v>2</v>
      </c>
      <c r="J226" s="12" t="s">
        <v>40</v>
      </c>
      <c r="K226" s="13">
        <v>5</v>
      </c>
      <c r="L226" s="13">
        <v>3</v>
      </c>
      <c r="M226" s="13">
        <v>5</v>
      </c>
      <c r="N226" s="13" t="s">
        <v>477</v>
      </c>
      <c r="O226" s="12" t="s">
        <v>3747</v>
      </c>
      <c r="P226" s="14" t="s">
        <v>3750</v>
      </c>
      <c r="Q226" s="13" t="s">
        <v>979</v>
      </c>
    </row>
    <row r="227" spans="1:17" ht="19.5" thickBot="1">
      <c r="A227" s="7">
        <v>226</v>
      </c>
      <c r="B227" s="13" t="s">
        <v>3743</v>
      </c>
      <c r="C227" s="8" t="s">
        <v>6</v>
      </c>
      <c r="D227" s="8" t="s">
        <v>3867</v>
      </c>
      <c r="E227" s="8" t="s">
        <v>3925</v>
      </c>
      <c r="F227" s="9" t="s">
        <v>3369</v>
      </c>
      <c r="G227" s="9" t="s">
        <v>56</v>
      </c>
      <c r="H227" s="10" t="s">
        <v>3927</v>
      </c>
      <c r="I227" s="7">
        <v>2</v>
      </c>
      <c r="J227" s="12" t="s">
        <v>39</v>
      </c>
      <c r="K227" s="13">
        <v>5</v>
      </c>
      <c r="L227" s="13">
        <v>2</v>
      </c>
      <c r="M227" s="13">
        <v>10</v>
      </c>
      <c r="N227" s="13" t="s">
        <v>477</v>
      </c>
      <c r="O227" s="12" t="s">
        <v>3747</v>
      </c>
      <c r="P227" s="14" t="s">
        <v>3748</v>
      </c>
      <c r="Q227" s="13" t="s">
        <v>979</v>
      </c>
    </row>
    <row r="228" spans="1:17" ht="32.25" thickBot="1">
      <c r="A228" s="7">
        <v>227</v>
      </c>
      <c r="B228" s="13" t="s">
        <v>3743</v>
      </c>
      <c r="C228" s="8" t="s">
        <v>6</v>
      </c>
      <c r="D228" s="8" t="s">
        <v>3867</v>
      </c>
      <c r="E228" s="8" t="s">
        <v>3925</v>
      </c>
      <c r="F228" s="9" t="s">
        <v>3369</v>
      </c>
      <c r="G228" s="9" t="s">
        <v>1742</v>
      </c>
      <c r="H228" s="10" t="s">
        <v>3928</v>
      </c>
      <c r="I228" s="7">
        <v>2</v>
      </c>
      <c r="J228" s="12" t="s">
        <v>223</v>
      </c>
      <c r="K228" s="13">
        <v>5</v>
      </c>
      <c r="L228" s="13">
        <v>4</v>
      </c>
      <c r="M228" s="13">
        <v>5</v>
      </c>
      <c r="N228" s="13" t="s">
        <v>477</v>
      </c>
      <c r="O228" s="12" t="s">
        <v>3747</v>
      </c>
      <c r="P228" s="14" t="s">
        <v>3750</v>
      </c>
      <c r="Q228" s="13" t="s">
        <v>979</v>
      </c>
    </row>
    <row r="229" spans="1:17" ht="19.5" thickBot="1">
      <c r="A229" s="7">
        <v>228</v>
      </c>
      <c r="B229" s="13" t="s">
        <v>3743</v>
      </c>
      <c r="C229" s="8" t="s">
        <v>6</v>
      </c>
      <c r="D229" s="8" t="s">
        <v>3867</v>
      </c>
      <c r="E229" s="8" t="s">
        <v>3925</v>
      </c>
      <c r="F229" s="9" t="s">
        <v>3369</v>
      </c>
      <c r="G229" s="9" t="s">
        <v>3853</v>
      </c>
      <c r="H229" s="10" t="s">
        <v>3929</v>
      </c>
      <c r="I229" s="7">
        <v>3</v>
      </c>
      <c r="J229" s="12" t="s">
        <v>223</v>
      </c>
      <c r="K229" s="13">
        <v>1</v>
      </c>
      <c r="L229" s="13">
        <v>9</v>
      </c>
      <c r="M229" s="13">
        <v>2</v>
      </c>
      <c r="N229" s="13" t="s">
        <v>2203</v>
      </c>
      <c r="O229" s="12" t="s">
        <v>3747</v>
      </c>
      <c r="P229" s="14" t="s">
        <v>3772</v>
      </c>
      <c r="Q229" s="13" t="s">
        <v>979</v>
      </c>
    </row>
    <row r="230" spans="1:17" ht="32.25" thickBot="1">
      <c r="A230" s="7">
        <v>229</v>
      </c>
      <c r="B230" s="13" t="s">
        <v>3743</v>
      </c>
      <c r="C230" s="8" t="s">
        <v>6</v>
      </c>
      <c r="D230" s="8" t="s">
        <v>3867</v>
      </c>
      <c r="E230" s="8" t="s">
        <v>3925</v>
      </c>
      <c r="F230" s="9" t="s">
        <v>3887</v>
      </c>
      <c r="G230" s="9" t="s">
        <v>3410</v>
      </c>
      <c r="H230" s="10" t="s">
        <v>3930</v>
      </c>
      <c r="I230" s="7">
        <v>3</v>
      </c>
      <c r="J230" s="12" t="s">
        <v>223</v>
      </c>
      <c r="K230" s="13">
        <v>1</v>
      </c>
      <c r="L230" s="13">
        <v>8</v>
      </c>
      <c r="M230" s="13">
        <v>2</v>
      </c>
      <c r="N230" s="13" t="s">
        <v>2203</v>
      </c>
      <c r="O230" s="12" t="s">
        <v>3747</v>
      </c>
      <c r="P230" s="14" t="s">
        <v>3750</v>
      </c>
      <c r="Q230" s="13" t="s">
        <v>979</v>
      </c>
    </row>
    <row r="231" spans="1:17" ht="32.25" thickBot="1">
      <c r="A231" s="7">
        <v>230</v>
      </c>
      <c r="B231" s="13" t="s">
        <v>3743</v>
      </c>
      <c r="C231" s="8" t="s">
        <v>6</v>
      </c>
      <c r="D231" s="8" t="s">
        <v>3867</v>
      </c>
      <c r="E231" s="8" t="s">
        <v>3931</v>
      </c>
      <c r="F231" s="9" t="s">
        <v>3358</v>
      </c>
      <c r="G231" s="9" t="s">
        <v>3326</v>
      </c>
      <c r="H231" s="10" t="s">
        <v>3859</v>
      </c>
      <c r="I231" s="7">
        <v>3</v>
      </c>
      <c r="J231" s="12" t="s">
        <v>223</v>
      </c>
      <c r="K231" s="13">
        <v>5</v>
      </c>
      <c r="L231" s="13">
        <v>1</v>
      </c>
      <c r="M231" s="13">
        <v>10</v>
      </c>
      <c r="N231" s="13" t="s">
        <v>2203</v>
      </c>
      <c r="O231" s="12" t="s">
        <v>3747</v>
      </c>
      <c r="P231" s="14" t="s">
        <v>3750</v>
      </c>
      <c r="Q231" s="13" t="s">
        <v>979</v>
      </c>
    </row>
    <row r="232" spans="1:17" ht="19.5" thickBot="1">
      <c r="A232" s="7">
        <v>231</v>
      </c>
      <c r="B232" s="13" t="s">
        <v>3743</v>
      </c>
      <c r="C232" s="8" t="s">
        <v>6</v>
      </c>
      <c r="D232" s="8" t="s">
        <v>3867</v>
      </c>
      <c r="E232" s="8" t="s">
        <v>3931</v>
      </c>
      <c r="F232" s="9" t="s">
        <v>3482</v>
      </c>
      <c r="G232" s="9" t="s">
        <v>3352</v>
      </c>
      <c r="H232" s="10" t="s">
        <v>3910</v>
      </c>
      <c r="I232" s="7">
        <v>3</v>
      </c>
      <c r="J232" s="12" t="s">
        <v>223</v>
      </c>
      <c r="K232" s="13">
        <v>5</v>
      </c>
      <c r="L232" s="13">
        <v>6</v>
      </c>
      <c r="M232" s="13">
        <v>10</v>
      </c>
      <c r="N232" s="13" t="s">
        <v>3797</v>
      </c>
      <c r="O232" s="12" t="s">
        <v>3747</v>
      </c>
      <c r="P232" s="14" t="s">
        <v>3772</v>
      </c>
      <c r="Q232" s="13" t="s">
        <v>125</v>
      </c>
    </row>
    <row r="233" spans="1:17" ht="19.5" thickBot="1">
      <c r="A233" s="7">
        <v>232</v>
      </c>
      <c r="B233" s="13" t="s">
        <v>3743</v>
      </c>
      <c r="C233" s="8" t="s">
        <v>6</v>
      </c>
      <c r="D233" s="8" t="s">
        <v>3867</v>
      </c>
      <c r="E233" s="8" t="s">
        <v>3931</v>
      </c>
      <c r="F233" s="9" t="s">
        <v>3482</v>
      </c>
      <c r="G233" s="9" t="s">
        <v>1796</v>
      </c>
      <c r="H233" s="10" t="s">
        <v>3932</v>
      </c>
      <c r="I233" s="7">
        <v>3</v>
      </c>
      <c r="J233" s="12" t="s">
        <v>223</v>
      </c>
      <c r="K233" s="13">
        <v>2</v>
      </c>
      <c r="L233" s="13">
        <v>2</v>
      </c>
      <c r="M233" s="13">
        <v>4</v>
      </c>
      <c r="N233" s="13" t="s">
        <v>2203</v>
      </c>
      <c r="O233" s="12" t="s">
        <v>3761</v>
      </c>
      <c r="P233" s="14" t="s">
        <v>3772</v>
      </c>
      <c r="Q233" s="13" t="s">
        <v>979</v>
      </c>
    </row>
    <row r="234" spans="1:17" ht="32.25" thickBot="1">
      <c r="A234" s="7">
        <v>233</v>
      </c>
      <c r="B234" s="13" t="s">
        <v>3743</v>
      </c>
      <c r="C234" s="8" t="s">
        <v>6</v>
      </c>
      <c r="D234" s="8" t="s">
        <v>3867</v>
      </c>
      <c r="E234" s="8" t="s">
        <v>3931</v>
      </c>
      <c r="F234" s="9" t="s">
        <v>3369</v>
      </c>
      <c r="G234" s="9" t="s">
        <v>1742</v>
      </c>
      <c r="H234" s="10" t="s">
        <v>3928</v>
      </c>
      <c r="I234" s="7">
        <v>2</v>
      </c>
      <c r="J234" s="12" t="s">
        <v>223</v>
      </c>
      <c r="K234" s="13">
        <v>5</v>
      </c>
      <c r="L234" s="13">
        <v>3</v>
      </c>
      <c r="M234" s="13">
        <v>5</v>
      </c>
      <c r="N234" s="13" t="s">
        <v>477</v>
      </c>
      <c r="O234" s="12" t="s">
        <v>3747</v>
      </c>
      <c r="P234" s="14" t="s">
        <v>3750</v>
      </c>
      <c r="Q234" s="13" t="s">
        <v>979</v>
      </c>
    </row>
    <row r="235" spans="1:17" ht="32.25" thickBot="1">
      <c r="A235" s="7">
        <v>234</v>
      </c>
      <c r="B235" s="13" t="s">
        <v>3743</v>
      </c>
      <c r="C235" s="8" t="s">
        <v>6</v>
      </c>
      <c r="D235" s="8" t="s">
        <v>3867</v>
      </c>
      <c r="E235" s="8" t="s">
        <v>3931</v>
      </c>
      <c r="F235" s="9" t="s">
        <v>582</v>
      </c>
      <c r="G235" s="9" t="s">
        <v>59</v>
      </c>
      <c r="H235" s="10" t="s">
        <v>3896</v>
      </c>
      <c r="I235" s="7">
        <v>2</v>
      </c>
      <c r="J235" s="12" t="s">
        <v>40</v>
      </c>
      <c r="K235" s="13">
        <v>5</v>
      </c>
      <c r="L235" s="13">
        <v>4</v>
      </c>
      <c r="M235" s="13">
        <v>5</v>
      </c>
      <c r="N235" s="13" t="s">
        <v>477</v>
      </c>
      <c r="O235" s="12" t="s">
        <v>3747</v>
      </c>
      <c r="P235" s="14" t="s">
        <v>3750</v>
      </c>
      <c r="Q235" s="13" t="s">
        <v>979</v>
      </c>
    </row>
    <row r="236" spans="1:17" ht="19.5" thickBot="1">
      <c r="A236" s="7">
        <v>235</v>
      </c>
      <c r="B236" s="13" t="s">
        <v>3743</v>
      </c>
      <c r="C236" s="8" t="s">
        <v>6</v>
      </c>
      <c r="D236" s="8" t="s">
        <v>3867</v>
      </c>
      <c r="E236" s="8" t="s">
        <v>3931</v>
      </c>
      <c r="F236" s="9" t="s">
        <v>3751</v>
      </c>
      <c r="G236" s="9" t="s">
        <v>54</v>
      </c>
      <c r="H236" s="10" t="s">
        <v>3778</v>
      </c>
      <c r="I236" s="7">
        <v>2</v>
      </c>
      <c r="J236" s="12" t="s">
        <v>38</v>
      </c>
      <c r="K236" s="13">
        <v>2</v>
      </c>
      <c r="L236" s="13">
        <v>5</v>
      </c>
      <c r="M236" s="13">
        <v>10</v>
      </c>
      <c r="N236" s="13" t="s">
        <v>477</v>
      </c>
      <c r="O236" s="12" t="s">
        <v>3747</v>
      </c>
      <c r="P236" s="14" t="s">
        <v>3753</v>
      </c>
      <c r="Q236" s="13" t="s">
        <v>979</v>
      </c>
    </row>
    <row r="237" spans="1:17" ht="38.25" thickBot="1">
      <c r="A237" s="7">
        <v>236</v>
      </c>
      <c r="B237" s="13" t="s">
        <v>3743</v>
      </c>
      <c r="C237" s="8" t="s">
        <v>6</v>
      </c>
      <c r="D237" s="8" t="s">
        <v>3867</v>
      </c>
      <c r="E237" s="8" t="s">
        <v>3931</v>
      </c>
      <c r="F237" s="9" t="s">
        <v>3369</v>
      </c>
      <c r="G237" s="9" t="s">
        <v>379</v>
      </c>
      <c r="H237" s="10" t="s">
        <v>3933</v>
      </c>
      <c r="I237" s="7">
        <v>2</v>
      </c>
      <c r="J237" s="12" t="s">
        <v>39</v>
      </c>
      <c r="K237" s="13">
        <v>2</v>
      </c>
      <c r="L237" s="13">
        <v>10</v>
      </c>
      <c r="M237" s="13">
        <v>8</v>
      </c>
      <c r="N237" s="13" t="s">
        <v>477</v>
      </c>
      <c r="O237" s="12" t="s">
        <v>3747</v>
      </c>
      <c r="P237" s="14" t="s">
        <v>3748</v>
      </c>
      <c r="Q237" s="13" t="s">
        <v>979</v>
      </c>
    </row>
    <row r="238" spans="1:17" ht="19.5" thickBot="1">
      <c r="A238" s="7">
        <v>237</v>
      </c>
      <c r="B238" s="13" t="s">
        <v>3743</v>
      </c>
      <c r="C238" s="8" t="s">
        <v>6</v>
      </c>
      <c r="D238" s="8" t="s">
        <v>3867</v>
      </c>
      <c r="E238" s="8" t="s">
        <v>3931</v>
      </c>
      <c r="F238" s="9" t="s">
        <v>3758</v>
      </c>
      <c r="G238" s="9" t="s">
        <v>3759</v>
      </c>
      <c r="H238" s="10" t="s">
        <v>3934</v>
      </c>
      <c r="I238" s="7">
        <v>3</v>
      </c>
      <c r="J238" s="12" t="s">
        <v>223</v>
      </c>
      <c r="K238" s="13">
        <v>5</v>
      </c>
      <c r="L238" s="13">
        <v>7</v>
      </c>
      <c r="M238" s="13">
        <v>5</v>
      </c>
      <c r="N238" s="13" t="s">
        <v>2203</v>
      </c>
      <c r="O238" s="12" t="s">
        <v>3761</v>
      </c>
      <c r="P238" s="14" t="s">
        <v>478</v>
      </c>
      <c r="Q238" s="13" t="s">
        <v>979</v>
      </c>
    </row>
    <row r="239" spans="1:17" ht="19.5" thickBot="1">
      <c r="A239" s="7">
        <v>238</v>
      </c>
      <c r="B239" s="13" t="s">
        <v>3743</v>
      </c>
      <c r="C239" s="8" t="s">
        <v>6</v>
      </c>
      <c r="D239" s="8" t="s">
        <v>3867</v>
      </c>
      <c r="E239" s="8" t="s">
        <v>3931</v>
      </c>
      <c r="F239" s="9" t="s">
        <v>3758</v>
      </c>
      <c r="G239" s="9" t="s">
        <v>2264</v>
      </c>
      <c r="H239" s="10" t="s">
        <v>3935</v>
      </c>
      <c r="I239" s="7">
        <v>3</v>
      </c>
      <c r="J239" s="12" t="s">
        <v>223</v>
      </c>
      <c r="K239" s="13">
        <v>1</v>
      </c>
      <c r="L239" s="13">
        <v>8</v>
      </c>
      <c r="M239" s="13">
        <v>2</v>
      </c>
      <c r="N239" s="13" t="s">
        <v>2203</v>
      </c>
      <c r="O239" s="12" t="s">
        <v>3761</v>
      </c>
      <c r="P239" s="14" t="s">
        <v>478</v>
      </c>
      <c r="Q239" s="13" t="s">
        <v>979</v>
      </c>
    </row>
    <row r="240" spans="1:17" ht="19.5" thickBot="1">
      <c r="A240" s="7">
        <v>239</v>
      </c>
      <c r="B240" s="13" t="s">
        <v>3743</v>
      </c>
      <c r="C240" s="8" t="s">
        <v>6</v>
      </c>
      <c r="D240" s="8" t="s">
        <v>3867</v>
      </c>
      <c r="E240" s="8" t="s">
        <v>3931</v>
      </c>
      <c r="F240" s="9" t="s">
        <v>3758</v>
      </c>
      <c r="G240" s="9" t="s">
        <v>3936</v>
      </c>
      <c r="H240" s="10" t="s">
        <v>3937</v>
      </c>
      <c r="I240" s="7">
        <v>3</v>
      </c>
      <c r="J240" s="12" t="s">
        <v>223</v>
      </c>
      <c r="K240" s="13">
        <v>1</v>
      </c>
      <c r="L240" s="13">
        <v>9</v>
      </c>
      <c r="M240" s="13">
        <v>2</v>
      </c>
      <c r="N240" s="13" t="s">
        <v>2203</v>
      </c>
      <c r="O240" s="12" t="s">
        <v>3747</v>
      </c>
      <c r="P240" s="14" t="s">
        <v>478</v>
      </c>
      <c r="Q240" s="13" t="s">
        <v>979</v>
      </c>
    </row>
    <row r="241" spans="1:17" ht="19.5" thickBot="1">
      <c r="A241" s="7">
        <v>240</v>
      </c>
      <c r="B241" s="13" t="s">
        <v>3743</v>
      </c>
      <c r="C241" s="8" t="s">
        <v>6</v>
      </c>
      <c r="D241" s="8" t="s">
        <v>3867</v>
      </c>
      <c r="E241" s="8" t="s">
        <v>3938</v>
      </c>
      <c r="F241" s="9" t="s">
        <v>3369</v>
      </c>
      <c r="G241" s="9" t="s">
        <v>56</v>
      </c>
      <c r="H241" s="10" t="s">
        <v>3836</v>
      </c>
      <c r="I241" s="7">
        <v>2</v>
      </c>
      <c r="J241" s="12" t="s">
        <v>39</v>
      </c>
      <c r="K241" s="13">
        <v>5</v>
      </c>
      <c r="L241" s="13">
        <v>1</v>
      </c>
      <c r="M241" s="13">
        <v>10</v>
      </c>
      <c r="N241" s="13" t="s">
        <v>477</v>
      </c>
      <c r="O241" s="12" t="s">
        <v>3747</v>
      </c>
      <c r="P241" s="14" t="s">
        <v>3748</v>
      </c>
      <c r="Q241" s="13" t="s">
        <v>979</v>
      </c>
    </row>
    <row r="242" spans="1:17" ht="32.25" thickBot="1">
      <c r="A242" s="7">
        <v>241</v>
      </c>
      <c r="B242" s="13" t="s">
        <v>3743</v>
      </c>
      <c r="C242" s="8" t="s">
        <v>6</v>
      </c>
      <c r="D242" s="8" t="s">
        <v>3867</v>
      </c>
      <c r="E242" s="8" t="s">
        <v>3938</v>
      </c>
      <c r="F242" s="9" t="s">
        <v>3487</v>
      </c>
      <c r="G242" s="9" t="s">
        <v>60</v>
      </c>
      <c r="H242" s="10" t="s">
        <v>3939</v>
      </c>
      <c r="I242" s="7">
        <v>2</v>
      </c>
      <c r="J242" s="12" t="s">
        <v>39</v>
      </c>
      <c r="K242" s="13">
        <v>5</v>
      </c>
      <c r="L242" s="13">
        <v>2</v>
      </c>
      <c r="M242" s="13">
        <v>10</v>
      </c>
      <c r="N242" s="13" t="s">
        <v>477</v>
      </c>
      <c r="O242" s="12" t="s">
        <v>3747</v>
      </c>
      <c r="P242" s="14" t="s">
        <v>3750</v>
      </c>
      <c r="Q242" s="13" t="s">
        <v>979</v>
      </c>
    </row>
    <row r="243" spans="1:17" ht="38.25" thickBot="1">
      <c r="A243" s="7">
        <v>242</v>
      </c>
      <c r="B243" s="13" t="s">
        <v>3743</v>
      </c>
      <c r="C243" s="8" t="s">
        <v>6</v>
      </c>
      <c r="D243" s="8" t="s">
        <v>3867</v>
      </c>
      <c r="E243" s="8" t="s">
        <v>3938</v>
      </c>
      <c r="F243" s="9" t="s">
        <v>3369</v>
      </c>
      <c r="G243" s="9" t="s">
        <v>58</v>
      </c>
      <c r="H243" s="10" t="s">
        <v>3940</v>
      </c>
      <c r="I243" s="7">
        <v>2</v>
      </c>
      <c r="J243" s="12" t="s">
        <v>39</v>
      </c>
      <c r="K243" s="13">
        <v>5</v>
      </c>
      <c r="L243" s="13">
        <v>3</v>
      </c>
      <c r="M243" s="13">
        <v>10</v>
      </c>
      <c r="N243" s="13" t="s">
        <v>477</v>
      </c>
      <c r="O243" s="12" t="s">
        <v>3747</v>
      </c>
      <c r="P243" s="14" t="s">
        <v>3748</v>
      </c>
      <c r="Q243" s="13" t="s">
        <v>979</v>
      </c>
    </row>
    <row r="244" spans="1:17" ht="19.5" thickBot="1">
      <c r="A244" s="7">
        <v>243</v>
      </c>
      <c r="B244" s="13" t="s">
        <v>3743</v>
      </c>
      <c r="C244" s="8" t="s">
        <v>6</v>
      </c>
      <c r="D244" s="8" t="s">
        <v>3867</v>
      </c>
      <c r="E244" s="8" t="s">
        <v>3938</v>
      </c>
      <c r="F244" s="9" t="s">
        <v>3751</v>
      </c>
      <c r="G244" s="9" t="s">
        <v>54</v>
      </c>
      <c r="H244" s="10" t="s">
        <v>3778</v>
      </c>
      <c r="I244" s="7">
        <v>2</v>
      </c>
      <c r="J244" s="12" t="s">
        <v>38</v>
      </c>
      <c r="K244" s="13">
        <v>2</v>
      </c>
      <c r="L244" s="13">
        <v>4</v>
      </c>
      <c r="M244" s="13">
        <v>10</v>
      </c>
      <c r="N244" s="13" t="s">
        <v>477</v>
      </c>
      <c r="O244" s="12" t="s">
        <v>3747</v>
      </c>
      <c r="P244" s="14" t="s">
        <v>3753</v>
      </c>
      <c r="Q244" s="13" t="s">
        <v>979</v>
      </c>
    </row>
    <row r="245" spans="1:17" ht="19.5" thickBot="1">
      <c r="A245" s="7">
        <v>244</v>
      </c>
      <c r="B245" s="13" t="s">
        <v>3743</v>
      </c>
      <c r="C245" s="8" t="s">
        <v>6</v>
      </c>
      <c r="D245" s="8" t="s">
        <v>3867</v>
      </c>
      <c r="E245" s="8" t="s">
        <v>3938</v>
      </c>
      <c r="F245" s="9" t="s">
        <v>3751</v>
      </c>
      <c r="G245" s="9" t="s">
        <v>55</v>
      </c>
      <c r="H245" s="10" t="s">
        <v>3826</v>
      </c>
      <c r="I245" s="7">
        <v>2</v>
      </c>
      <c r="J245" s="12" t="s">
        <v>38</v>
      </c>
      <c r="K245" s="13">
        <v>2</v>
      </c>
      <c r="L245" s="13">
        <v>5</v>
      </c>
      <c r="M245" s="13">
        <v>10</v>
      </c>
      <c r="N245" s="13" t="s">
        <v>477</v>
      </c>
      <c r="O245" s="12" t="s">
        <v>3747</v>
      </c>
      <c r="P245" s="14" t="s">
        <v>3753</v>
      </c>
      <c r="Q245" s="13" t="s">
        <v>979</v>
      </c>
    </row>
    <row r="246" spans="1:17" ht="19.5" thickBot="1">
      <c r="A246" s="7">
        <v>245</v>
      </c>
      <c r="B246" s="13" t="s">
        <v>3743</v>
      </c>
      <c r="C246" s="8" t="s">
        <v>6</v>
      </c>
      <c r="D246" s="8" t="s">
        <v>3867</v>
      </c>
      <c r="E246" s="8" t="s">
        <v>3938</v>
      </c>
      <c r="F246" s="9" t="s">
        <v>3751</v>
      </c>
      <c r="G246" s="9" t="s">
        <v>3814</v>
      </c>
      <c r="H246" s="10" t="s">
        <v>3815</v>
      </c>
      <c r="I246" s="7">
        <v>3</v>
      </c>
      <c r="J246" s="12" t="s">
        <v>223</v>
      </c>
      <c r="K246" s="13">
        <v>1</v>
      </c>
      <c r="L246" s="13">
        <v>13</v>
      </c>
      <c r="M246" s="13">
        <v>2</v>
      </c>
      <c r="N246" s="13" t="s">
        <v>477</v>
      </c>
      <c r="O246" s="12" t="s">
        <v>3747</v>
      </c>
      <c r="P246" s="14" t="s">
        <v>3772</v>
      </c>
      <c r="Q246" s="13" t="s">
        <v>979</v>
      </c>
    </row>
    <row r="247" spans="1:17" ht="32.25" thickBot="1">
      <c r="A247" s="7">
        <v>246</v>
      </c>
      <c r="B247" s="13" t="s">
        <v>3743</v>
      </c>
      <c r="C247" s="8" t="s">
        <v>6</v>
      </c>
      <c r="D247" s="8" t="s">
        <v>3867</v>
      </c>
      <c r="E247" s="8" t="s">
        <v>3938</v>
      </c>
      <c r="F247" s="9" t="s">
        <v>3887</v>
      </c>
      <c r="G247" s="9" t="s">
        <v>3410</v>
      </c>
      <c r="H247" s="10" t="s">
        <v>3930</v>
      </c>
      <c r="I247" s="7">
        <v>3</v>
      </c>
      <c r="J247" s="12" t="s">
        <v>223</v>
      </c>
      <c r="K247" s="13">
        <v>1</v>
      </c>
      <c r="L247" s="13">
        <v>6</v>
      </c>
      <c r="M247" s="13">
        <v>2</v>
      </c>
      <c r="N247" s="13" t="s">
        <v>2203</v>
      </c>
      <c r="O247" s="12" t="s">
        <v>3747</v>
      </c>
      <c r="P247" s="14" t="s">
        <v>3750</v>
      </c>
      <c r="Q247" s="13" t="s">
        <v>979</v>
      </c>
    </row>
    <row r="248" spans="1:17" ht="32.25" thickBot="1">
      <c r="A248" s="7">
        <v>247</v>
      </c>
      <c r="B248" s="13" t="s">
        <v>3743</v>
      </c>
      <c r="C248" s="8" t="s">
        <v>6</v>
      </c>
      <c r="D248" s="8" t="s">
        <v>3867</v>
      </c>
      <c r="E248" s="8" t="s">
        <v>3938</v>
      </c>
      <c r="F248" s="9" t="s">
        <v>3358</v>
      </c>
      <c r="G248" s="9" t="s">
        <v>3326</v>
      </c>
      <c r="H248" s="10" t="s">
        <v>3859</v>
      </c>
      <c r="I248" s="7">
        <v>3</v>
      </c>
      <c r="J248" s="12" t="s">
        <v>223</v>
      </c>
      <c r="K248" s="13">
        <v>5</v>
      </c>
      <c r="L248" s="13">
        <v>7</v>
      </c>
      <c r="M248" s="13">
        <v>10</v>
      </c>
      <c r="N248" s="13" t="s">
        <v>2203</v>
      </c>
      <c r="O248" s="12" t="s">
        <v>3761</v>
      </c>
      <c r="P248" s="14" t="s">
        <v>3750</v>
      </c>
      <c r="Q248" s="13" t="s">
        <v>979</v>
      </c>
    </row>
    <row r="249" spans="1:17" ht="32.25" thickBot="1">
      <c r="A249" s="7">
        <v>248</v>
      </c>
      <c r="B249" s="13" t="s">
        <v>3743</v>
      </c>
      <c r="C249" s="8" t="s">
        <v>6</v>
      </c>
      <c r="D249" s="8" t="s">
        <v>3867</v>
      </c>
      <c r="E249" s="8" t="s">
        <v>3938</v>
      </c>
      <c r="F249" s="9" t="s">
        <v>3358</v>
      </c>
      <c r="G249" s="9" t="s">
        <v>3391</v>
      </c>
      <c r="H249" s="10" t="s">
        <v>3808</v>
      </c>
      <c r="I249" s="7">
        <v>3</v>
      </c>
      <c r="J249" s="12" t="s">
        <v>223</v>
      </c>
      <c r="K249" s="13">
        <v>5</v>
      </c>
      <c r="L249" s="13">
        <v>8</v>
      </c>
      <c r="M249" s="13">
        <v>5</v>
      </c>
      <c r="N249" s="13" t="s">
        <v>2203</v>
      </c>
      <c r="O249" s="12" t="s">
        <v>3747</v>
      </c>
      <c r="P249" s="14" t="s">
        <v>3750</v>
      </c>
      <c r="Q249" s="13" t="s">
        <v>979</v>
      </c>
    </row>
    <row r="250" spans="1:17" ht="32.25" thickBot="1">
      <c r="A250" s="7">
        <v>249</v>
      </c>
      <c r="B250" s="13" t="s">
        <v>3743</v>
      </c>
      <c r="C250" s="8" t="s">
        <v>6</v>
      </c>
      <c r="D250" s="8" t="s">
        <v>3867</v>
      </c>
      <c r="E250" s="8" t="s">
        <v>3938</v>
      </c>
      <c r="F250" s="9" t="s">
        <v>3358</v>
      </c>
      <c r="G250" s="9" t="s">
        <v>1672</v>
      </c>
      <c r="H250" s="10" t="s">
        <v>3780</v>
      </c>
      <c r="I250" s="7">
        <v>3</v>
      </c>
      <c r="J250" s="12" t="s">
        <v>223</v>
      </c>
      <c r="K250" s="13">
        <v>5</v>
      </c>
      <c r="L250" s="13">
        <v>9</v>
      </c>
      <c r="M250" s="13">
        <v>10</v>
      </c>
      <c r="N250" s="13" t="s">
        <v>2203</v>
      </c>
      <c r="O250" s="12" t="s">
        <v>3747</v>
      </c>
      <c r="P250" s="14" t="s">
        <v>3750</v>
      </c>
      <c r="Q250" s="13" t="s">
        <v>979</v>
      </c>
    </row>
    <row r="251" spans="1:17" ht="19.5" thickBot="1">
      <c r="A251" s="7">
        <v>250</v>
      </c>
      <c r="B251" s="13" t="s">
        <v>3743</v>
      </c>
      <c r="C251" s="8" t="s">
        <v>6</v>
      </c>
      <c r="D251" s="8" t="s">
        <v>3867</v>
      </c>
      <c r="E251" s="8" t="s">
        <v>3938</v>
      </c>
      <c r="F251" s="9" t="s">
        <v>3482</v>
      </c>
      <c r="G251" s="9" t="s">
        <v>3332</v>
      </c>
      <c r="H251" s="10" t="s">
        <v>3941</v>
      </c>
      <c r="I251" s="7">
        <v>3</v>
      </c>
      <c r="J251" s="12" t="s">
        <v>223</v>
      </c>
      <c r="K251" s="13">
        <v>5</v>
      </c>
      <c r="L251" s="13">
        <v>11</v>
      </c>
      <c r="M251" s="13">
        <v>5</v>
      </c>
      <c r="N251" s="13" t="s">
        <v>2203</v>
      </c>
      <c r="O251" s="12" t="s">
        <v>3747</v>
      </c>
      <c r="P251" s="14" t="s">
        <v>3772</v>
      </c>
      <c r="Q251" s="13" t="s">
        <v>126</v>
      </c>
    </row>
    <row r="252" spans="1:17" ht="38.25" thickBot="1">
      <c r="A252" s="7">
        <v>251</v>
      </c>
      <c r="B252" s="13" t="s">
        <v>3743</v>
      </c>
      <c r="C252" s="8" t="s">
        <v>6</v>
      </c>
      <c r="D252" s="8" t="s">
        <v>3867</v>
      </c>
      <c r="E252" s="8" t="s">
        <v>3938</v>
      </c>
      <c r="F252" s="9" t="s">
        <v>3458</v>
      </c>
      <c r="G252" s="9" t="s">
        <v>3459</v>
      </c>
      <c r="H252" s="10" t="s">
        <v>3875</v>
      </c>
      <c r="I252" s="7">
        <v>3</v>
      </c>
      <c r="J252" s="12" t="s">
        <v>223</v>
      </c>
      <c r="K252" s="13">
        <v>5</v>
      </c>
      <c r="L252" s="13">
        <v>12</v>
      </c>
      <c r="M252" s="13">
        <v>5</v>
      </c>
      <c r="N252" s="13" t="s">
        <v>3797</v>
      </c>
      <c r="O252" s="12" t="s">
        <v>3328</v>
      </c>
      <c r="P252" s="14" t="s">
        <v>3772</v>
      </c>
      <c r="Q252" s="13" t="s">
        <v>979</v>
      </c>
    </row>
    <row r="253" spans="1:17" ht="19.5" thickBot="1">
      <c r="A253" s="7">
        <v>252</v>
      </c>
      <c r="B253" s="13" t="s">
        <v>3743</v>
      </c>
      <c r="C253" s="8" t="s">
        <v>6</v>
      </c>
      <c r="D253" s="8" t="s">
        <v>3867</v>
      </c>
      <c r="E253" s="8" t="s">
        <v>3938</v>
      </c>
      <c r="F253" s="9" t="s">
        <v>3758</v>
      </c>
      <c r="G253" s="9" t="s">
        <v>2264</v>
      </c>
      <c r="H253" s="10" t="s">
        <v>3924</v>
      </c>
      <c r="I253" s="7">
        <v>3</v>
      </c>
      <c r="J253" s="12" t="s">
        <v>223</v>
      </c>
      <c r="K253" s="13">
        <v>1</v>
      </c>
      <c r="L253" s="13">
        <v>10</v>
      </c>
      <c r="M253" s="13">
        <v>5</v>
      </c>
      <c r="N253" s="13" t="s">
        <v>2203</v>
      </c>
      <c r="O253" s="12" t="s">
        <v>3761</v>
      </c>
      <c r="P253" s="14" t="s">
        <v>478</v>
      </c>
      <c r="Q253" s="13" t="s">
        <v>979</v>
      </c>
    </row>
    <row r="254" spans="1:17" ht="38.25" thickBot="1">
      <c r="A254" s="7">
        <v>253</v>
      </c>
      <c r="B254" s="13" t="s">
        <v>3743</v>
      </c>
      <c r="C254" s="8" t="s">
        <v>6</v>
      </c>
      <c r="D254" s="8" t="s">
        <v>3867</v>
      </c>
      <c r="E254" s="8" t="s">
        <v>3942</v>
      </c>
      <c r="F254" s="9" t="s">
        <v>3369</v>
      </c>
      <c r="G254" s="9" t="s">
        <v>56</v>
      </c>
      <c r="H254" s="10" t="s">
        <v>3940</v>
      </c>
      <c r="I254" s="7">
        <v>2</v>
      </c>
      <c r="J254" s="12" t="s">
        <v>39</v>
      </c>
      <c r="K254" s="13">
        <v>5</v>
      </c>
      <c r="L254" s="13">
        <v>1</v>
      </c>
      <c r="M254" s="13">
        <v>10</v>
      </c>
      <c r="N254" s="13" t="s">
        <v>477</v>
      </c>
      <c r="O254" s="12" t="s">
        <v>3747</v>
      </c>
      <c r="P254" s="14" t="s">
        <v>3748</v>
      </c>
      <c r="Q254" s="13" t="s">
        <v>979</v>
      </c>
    </row>
    <row r="255" spans="1:17" ht="38.25" thickBot="1">
      <c r="A255" s="7">
        <v>254</v>
      </c>
      <c r="B255" s="13" t="s">
        <v>3743</v>
      </c>
      <c r="C255" s="8" t="s">
        <v>6</v>
      </c>
      <c r="D255" s="8" t="s">
        <v>3867</v>
      </c>
      <c r="E255" s="8" t="s">
        <v>3942</v>
      </c>
      <c r="F255" s="9" t="s">
        <v>3369</v>
      </c>
      <c r="G255" s="9" t="s">
        <v>379</v>
      </c>
      <c r="H255" s="10" t="s">
        <v>3901</v>
      </c>
      <c r="I255" s="7">
        <v>2</v>
      </c>
      <c r="J255" s="12" t="s">
        <v>39</v>
      </c>
      <c r="K255" s="13">
        <v>5</v>
      </c>
      <c r="L255" s="13">
        <v>2</v>
      </c>
      <c r="M255" s="13">
        <v>10</v>
      </c>
      <c r="N255" s="13" t="s">
        <v>477</v>
      </c>
      <c r="O255" s="12" t="s">
        <v>3747</v>
      </c>
      <c r="P255" s="14" t="s">
        <v>3748</v>
      </c>
      <c r="Q255" s="13" t="s">
        <v>979</v>
      </c>
    </row>
    <row r="256" spans="1:17" ht="32.25" thickBot="1">
      <c r="A256" s="7">
        <v>255</v>
      </c>
      <c r="B256" s="13" t="s">
        <v>3743</v>
      </c>
      <c r="C256" s="8" t="s">
        <v>6</v>
      </c>
      <c r="D256" s="8" t="s">
        <v>3867</v>
      </c>
      <c r="E256" s="8" t="s">
        <v>3942</v>
      </c>
      <c r="F256" s="9" t="s">
        <v>3369</v>
      </c>
      <c r="G256" s="9" t="s">
        <v>1742</v>
      </c>
      <c r="H256" s="10" t="s">
        <v>3928</v>
      </c>
      <c r="I256" s="7">
        <v>2</v>
      </c>
      <c r="J256" s="12" t="s">
        <v>223</v>
      </c>
      <c r="K256" s="13">
        <v>5</v>
      </c>
      <c r="L256" s="13">
        <v>3</v>
      </c>
      <c r="M256" s="13">
        <v>10</v>
      </c>
      <c r="N256" s="13" t="s">
        <v>477</v>
      </c>
      <c r="O256" s="12" t="s">
        <v>3747</v>
      </c>
      <c r="P256" s="14" t="s">
        <v>3750</v>
      </c>
      <c r="Q256" s="13" t="s">
        <v>979</v>
      </c>
    </row>
    <row r="257" spans="1:17" ht="32.25" thickBot="1">
      <c r="A257" s="7">
        <v>256</v>
      </c>
      <c r="B257" s="13" t="s">
        <v>3743</v>
      </c>
      <c r="C257" s="8" t="s">
        <v>6</v>
      </c>
      <c r="D257" s="8" t="s">
        <v>3867</v>
      </c>
      <c r="E257" s="8" t="s">
        <v>3942</v>
      </c>
      <c r="F257" s="9" t="s">
        <v>582</v>
      </c>
      <c r="G257" s="9" t="s">
        <v>54</v>
      </c>
      <c r="H257" s="10" t="s">
        <v>3916</v>
      </c>
      <c r="I257" s="7">
        <v>2</v>
      </c>
      <c r="J257" s="12" t="s">
        <v>40</v>
      </c>
      <c r="K257" s="13">
        <v>5</v>
      </c>
      <c r="L257" s="13">
        <v>4</v>
      </c>
      <c r="M257" s="13">
        <v>10</v>
      </c>
      <c r="N257" s="13" t="s">
        <v>477</v>
      </c>
      <c r="O257" s="12" t="s">
        <v>3761</v>
      </c>
      <c r="P257" s="14" t="s">
        <v>3750</v>
      </c>
      <c r="Q257" s="13" t="s">
        <v>979</v>
      </c>
    </row>
    <row r="258" spans="1:17" ht="38.25" thickBot="1">
      <c r="A258" s="7">
        <v>257</v>
      </c>
      <c r="B258" s="13" t="s">
        <v>3743</v>
      </c>
      <c r="C258" s="8" t="s">
        <v>6</v>
      </c>
      <c r="D258" s="8" t="s">
        <v>3867</v>
      </c>
      <c r="E258" s="8" t="s">
        <v>3942</v>
      </c>
      <c r="F258" s="9" t="s">
        <v>3358</v>
      </c>
      <c r="G258" s="9" t="s">
        <v>3326</v>
      </c>
      <c r="H258" s="10" t="s">
        <v>3943</v>
      </c>
      <c r="I258" s="7">
        <v>3</v>
      </c>
      <c r="J258" s="12" t="s">
        <v>223</v>
      </c>
      <c r="K258" s="13">
        <v>5</v>
      </c>
      <c r="L258" s="13">
        <v>5</v>
      </c>
      <c r="M258" s="13">
        <v>10</v>
      </c>
      <c r="N258" s="13" t="s">
        <v>2203</v>
      </c>
      <c r="O258" s="12" t="s">
        <v>3761</v>
      </c>
      <c r="P258" s="14" t="s">
        <v>3750</v>
      </c>
      <c r="Q258" s="13" t="s">
        <v>979</v>
      </c>
    </row>
    <row r="259" spans="1:17" ht="32.25" thickBot="1">
      <c r="A259" s="7">
        <v>258</v>
      </c>
      <c r="B259" s="13" t="s">
        <v>3743</v>
      </c>
      <c r="C259" s="8" t="s">
        <v>6</v>
      </c>
      <c r="D259" s="8" t="s">
        <v>3867</v>
      </c>
      <c r="E259" s="8" t="s">
        <v>3942</v>
      </c>
      <c r="F259" s="9" t="s">
        <v>3358</v>
      </c>
      <c r="G259" s="9" t="s">
        <v>3756</v>
      </c>
      <c r="H259" s="10" t="s">
        <v>3891</v>
      </c>
      <c r="I259" s="7">
        <v>3</v>
      </c>
      <c r="J259" s="12" t="s">
        <v>223</v>
      </c>
      <c r="K259" s="13">
        <v>5</v>
      </c>
      <c r="L259" s="13">
        <v>6</v>
      </c>
      <c r="M259" s="13">
        <v>10</v>
      </c>
      <c r="N259" s="13" t="s">
        <v>2203</v>
      </c>
      <c r="O259" s="12" t="s">
        <v>3747</v>
      </c>
      <c r="P259" s="14" t="s">
        <v>3750</v>
      </c>
      <c r="Q259" s="13" t="s">
        <v>979</v>
      </c>
    </row>
    <row r="260" spans="1:17" ht="19.5" thickBot="1">
      <c r="A260" s="7">
        <v>259</v>
      </c>
      <c r="B260" s="13" t="s">
        <v>3743</v>
      </c>
      <c r="C260" s="8" t="s">
        <v>6</v>
      </c>
      <c r="D260" s="8" t="s">
        <v>3867</v>
      </c>
      <c r="E260" s="8" t="s">
        <v>3944</v>
      </c>
      <c r="F260" s="9" t="s">
        <v>3369</v>
      </c>
      <c r="G260" s="9" t="s">
        <v>56</v>
      </c>
      <c r="H260" s="10" t="s">
        <v>3836</v>
      </c>
      <c r="I260" s="7">
        <v>2</v>
      </c>
      <c r="J260" s="12" t="s">
        <v>39</v>
      </c>
      <c r="K260" s="13">
        <v>10</v>
      </c>
      <c r="L260" s="13">
        <v>1</v>
      </c>
      <c r="M260" s="13">
        <v>20</v>
      </c>
      <c r="N260" s="13" t="s">
        <v>477</v>
      </c>
      <c r="O260" s="12" t="s">
        <v>3747</v>
      </c>
      <c r="P260" s="14" t="s">
        <v>3748</v>
      </c>
      <c r="Q260" s="13" t="s">
        <v>979</v>
      </c>
    </row>
    <row r="261" spans="1:17" ht="32.25" thickBot="1">
      <c r="A261" s="7">
        <v>260</v>
      </c>
      <c r="B261" s="13" t="s">
        <v>3743</v>
      </c>
      <c r="C261" s="8" t="s">
        <v>6</v>
      </c>
      <c r="D261" s="8" t="s">
        <v>3867</v>
      </c>
      <c r="E261" s="8" t="s">
        <v>3944</v>
      </c>
      <c r="F261" s="9" t="s">
        <v>3369</v>
      </c>
      <c r="G261" s="9" t="s">
        <v>1742</v>
      </c>
      <c r="H261" s="10" t="s">
        <v>3945</v>
      </c>
      <c r="I261" s="7">
        <v>2</v>
      </c>
      <c r="J261" s="12" t="s">
        <v>39</v>
      </c>
      <c r="K261" s="13">
        <v>5</v>
      </c>
      <c r="L261" s="13">
        <v>2</v>
      </c>
      <c r="M261" s="13">
        <v>10</v>
      </c>
      <c r="N261" s="13" t="s">
        <v>477</v>
      </c>
      <c r="O261" s="12" t="s">
        <v>3747</v>
      </c>
      <c r="P261" s="14" t="s">
        <v>3750</v>
      </c>
      <c r="Q261" s="13" t="s">
        <v>979</v>
      </c>
    </row>
    <row r="262" spans="1:17" ht="32.25" thickBot="1">
      <c r="A262" s="7">
        <v>261</v>
      </c>
      <c r="B262" s="13" t="s">
        <v>3743</v>
      </c>
      <c r="C262" s="8" t="s">
        <v>6</v>
      </c>
      <c r="D262" s="8" t="s">
        <v>3867</v>
      </c>
      <c r="E262" s="8" t="s">
        <v>3944</v>
      </c>
      <c r="F262" s="9" t="s">
        <v>582</v>
      </c>
      <c r="G262" s="9" t="s">
        <v>59</v>
      </c>
      <c r="H262" s="10" t="s">
        <v>3896</v>
      </c>
      <c r="I262" s="7">
        <v>2</v>
      </c>
      <c r="J262" s="12" t="s">
        <v>40</v>
      </c>
      <c r="K262" s="13">
        <v>5</v>
      </c>
      <c r="L262" s="13">
        <v>3</v>
      </c>
      <c r="M262" s="13">
        <v>10</v>
      </c>
      <c r="N262" s="13" t="s">
        <v>477</v>
      </c>
      <c r="O262" s="12" t="s">
        <v>3747</v>
      </c>
      <c r="P262" s="14" t="s">
        <v>3750</v>
      </c>
      <c r="Q262" s="13" t="s">
        <v>979</v>
      </c>
    </row>
    <row r="263" spans="1:17" ht="38.25" thickBot="1">
      <c r="A263" s="7">
        <v>262</v>
      </c>
      <c r="B263" s="13" t="s">
        <v>3743</v>
      </c>
      <c r="C263" s="8" t="s">
        <v>6</v>
      </c>
      <c r="D263" s="8" t="s">
        <v>3867</v>
      </c>
      <c r="E263" s="8" t="s">
        <v>3944</v>
      </c>
      <c r="F263" s="9" t="s">
        <v>3369</v>
      </c>
      <c r="G263" s="9" t="s">
        <v>58</v>
      </c>
      <c r="H263" s="10" t="s">
        <v>3946</v>
      </c>
      <c r="I263" s="7">
        <v>2</v>
      </c>
      <c r="J263" s="12" t="s">
        <v>39</v>
      </c>
      <c r="K263" s="13">
        <v>5</v>
      </c>
      <c r="L263" s="13">
        <v>4</v>
      </c>
      <c r="M263" s="13">
        <v>10</v>
      </c>
      <c r="N263" s="13" t="s">
        <v>477</v>
      </c>
      <c r="O263" s="12" t="s">
        <v>3747</v>
      </c>
      <c r="P263" s="14" t="s">
        <v>3748</v>
      </c>
      <c r="Q263" s="13" t="s">
        <v>979</v>
      </c>
    </row>
    <row r="264" spans="1:17" ht="19.5" thickBot="1">
      <c r="A264" s="7">
        <v>263</v>
      </c>
      <c r="B264" s="13" t="s">
        <v>3743</v>
      </c>
      <c r="C264" s="8" t="s">
        <v>6</v>
      </c>
      <c r="D264" s="8" t="s">
        <v>3867</v>
      </c>
      <c r="E264" s="8" t="s">
        <v>3944</v>
      </c>
      <c r="F264" s="9" t="s">
        <v>3751</v>
      </c>
      <c r="G264" s="9" t="s">
        <v>54</v>
      </c>
      <c r="H264" s="10" t="s">
        <v>3947</v>
      </c>
      <c r="I264" s="7">
        <v>2</v>
      </c>
      <c r="J264" s="12" t="s">
        <v>38</v>
      </c>
      <c r="K264" s="13">
        <v>2</v>
      </c>
      <c r="L264" s="13">
        <v>5</v>
      </c>
      <c r="M264" s="13">
        <v>8</v>
      </c>
      <c r="N264" s="13" t="s">
        <v>477</v>
      </c>
      <c r="O264" s="12" t="s">
        <v>3747</v>
      </c>
      <c r="P264" s="14" t="s">
        <v>3753</v>
      </c>
      <c r="Q264" s="13" t="s">
        <v>979</v>
      </c>
    </row>
    <row r="265" spans="1:17" ht="19.5" thickBot="1">
      <c r="A265" s="7">
        <v>264</v>
      </c>
      <c r="B265" s="13" t="s">
        <v>3743</v>
      </c>
      <c r="C265" s="8" t="s">
        <v>6</v>
      </c>
      <c r="D265" s="8" t="s">
        <v>3867</v>
      </c>
      <c r="E265" s="8" t="s">
        <v>3944</v>
      </c>
      <c r="F265" s="9" t="s">
        <v>3751</v>
      </c>
      <c r="G265" s="9" t="s">
        <v>55</v>
      </c>
      <c r="H265" s="10" t="s">
        <v>3948</v>
      </c>
      <c r="I265" s="7">
        <v>2</v>
      </c>
      <c r="J265" s="12" t="s">
        <v>38</v>
      </c>
      <c r="K265" s="13">
        <v>5</v>
      </c>
      <c r="L265" s="13">
        <v>6</v>
      </c>
      <c r="M265" s="13">
        <v>10</v>
      </c>
      <c r="N265" s="13" t="s">
        <v>477</v>
      </c>
      <c r="O265" s="12" t="s">
        <v>3747</v>
      </c>
      <c r="P265" s="14" t="s">
        <v>3753</v>
      </c>
      <c r="Q265" s="13" t="s">
        <v>979</v>
      </c>
    </row>
    <row r="266" spans="1:17" ht="32.25" thickBot="1">
      <c r="A266" s="7">
        <v>265</v>
      </c>
      <c r="B266" s="13" t="s">
        <v>3743</v>
      </c>
      <c r="C266" s="8" t="s">
        <v>6</v>
      </c>
      <c r="D266" s="8" t="s">
        <v>3867</v>
      </c>
      <c r="E266" s="8" t="s">
        <v>3944</v>
      </c>
      <c r="F266" s="9" t="s">
        <v>3887</v>
      </c>
      <c r="G266" s="9" t="s">
        <v>3410</v>
      </c>
      <c r="H266" s="10" t="s">
        <v>3930</v>
      </c>
      <c r="I266" s="7">
        <v>3</v>
      </c>
      <c r="J266" s="12" t="s">
        <v>223</v>
      </c>
      <c r="K266" s="13">
        <v>1</v>
      </c>
      <c r="L266" s="13">
        <v>7</v>
      </c>
      <c r="M266" s="13">
        <v>2</v>
      </c>
      <c r="N266" s="13" t="s">
        <v>2203</v>
      </c>
      <c r="O266" s="12" t="s">
        <v>3747</v>
      </c>
      <c r="P266" s="14" t="s">
        <v>3750</v>
      </c>
      <c r="Q266" s="13" t="s">
        <v>979</v>
      </c>
    </row>
    <row r="267" spans="1:17" ht="32.25" thickBot="1">
      <c r="A267" s="7">
        <v>266</v>
      </c>
      <c r="B267" s="13" t="s">
        <v>3743</v>
      </c>
      <c r="C267" s="8" t="s">
        <v>6</v>
      </c>
      <c r="D267" s="8" t="s">
        <v>3867</v>
      </c>
      <c r="E267" s="8" t="s">
        <v>3944</v>
      </c>
      <c r="F267" s="9" t="s">
        <v>3358</v>
      </c>
      <c r="G267" s="9" t="s">
        <v>3326</v>
      </c>
      <c r="H267" s="10" t="s">
        <v>3859</v>
      </c>
      <c r="I267" s="7">
        <v>3</v>
      </c>
      <c r="J267" s="12" t="s">
        <v>223</v>
      </c>
      <c r="K267" s="13">
        <v>5</v>
      </c>
      <c r="L267" s="13">
        <v>8</v>
      </c>
      <c r="M267" s="13">
        <v>10</v>
      </c>
      <c r="N267" s="13" t="s">
        <v>2203</v>
      </c>
      <c r="O267" s="12" t="s">
        <v>3761</v>
      </c>
      <c r="P267" s="14" t="s">
        <v>3750</v>
      </c>
      <c r="Q267" s="13" t="s">
        <v>979</v>
      </c>
    </row>
    <row r="268" spans="1:17" ht="32.25" thickBot="1">
      <c r="A268" s="7">
        <v>267</v>
      </c>
      <c r="B268" s="13" t="s">
        <v>3743</v>
      </c>
      <c r="C268" s="8" t="s">
        <v>6</v>
      </c>
      <c r="D268" s="8" t="s">
        <v>3867</v>
      </c>
      <c r="E268" s="8" t="s">
        <v>3944</v>
      </c>
      <c r="F268" s="9" t="s">
        <v>3358</v>
      </c>
      <c r="G268" s="9" t="s">
        <v>3391</v>
      </c>
      <c r="H268" s="10" t="s">
        <v>3808</v>
      </c>
      <c r="I268" s="7">
        <v>3</v>
      </c>
      <c r="J268" s="12" t="s">
        <v>223</v>
      </c>
      <c r="K268" s="13">
        <v>5</v>
      </c>
      <c r="L268" s="13">
        <v>9</v>
      </c>
      <c r="M268" s="13">
        <v>10</v>
      </c>
      <c r="N268" s="13" t="s">
        <v>2203</v>
      </c>
      <c r="O268" s="12" t="s">
        <v>3747</v>
      </c>
      <c r="P268" s="14" t="s">
        <v>3750</v>
      </c>
      <c r="Q268" s="13" t="s">
        <v>979</v>
      </c>
    </row>
    <row r="269" spans="1:17" ht="32.25" thickBot="1">
      <c r="A269" s="7">
        <v>268</v>
      </c>
      <c r="B269" s="13" t="s">
        <v>3743</v>
      </c>
      <c r="C269" s="8" t="s">
        <v>6</v>
      </c>
      <c r="D269" s="8" t="s">
        <v>3867</v>
      </c>
      <c r="E269" s="8" t="s">
        <v>3944</v>
      </c>
      <c r="F269" s="9" t="s">
        <v>3358</v>
      </c>
      <c r="G269" s="9" t="s">
        <v>1672</v>
      </c>
      <c r="H269" s="10" t="s">
        <v>3780</v>
      </c>
      <c r="I269" s="7">
        <v>3</v>
      </c>
      <c r="J269" s="12" t="s">
        <v>223</v>
      </c>
      <c r="K269" s="13">
        <v>10</v>
      </c>
      <c r="L269" s="13">
        <v>10</v>
      </c>
      <c r="M269" s="13">
        <v>20</v>
      </c>
      <c r="N269" s="13" t="s">
        <v>2203</v>
      </c>
      <c r="O269" s="12" t="s">
        <v>3747</v>
      </c>
      <c r="P269" s="14" t="s">
        <v>3750</v>
      </c>
      <c r="Q269" s="13" t="s">
        <v>979</v>
      </c>
    </row>
    <row r="270" spans="1:17" ht="32.25" thickBot="1">
      <c r="A270" s="7">
        <v>269</v>
      </c>
      <c r="B270" s="13" t="s">
        <v>3743</v>
      </c>
      <c r="C270" s="8" t="s">
        <v>6</v>
      </c>
      <c r="D270" s="8" t="s">
        <v>3867</v>
      </c>
      <c r="E270" s="8" t="s">
        <v>3944</v>
      </c>
      <c r="F270" s="9" t="s">
        <v>3358</v>
      </c>
      <c r="G270" s="9" t="s">
        <v>3756</v>
      </c>
      <c r="H270" s="10" t="s">
        <v>3891</v>
      </c>
      <c r="I270" s="7">
        <v>3</v>
      </c>
      <c r="J270" s="12" t="s">
        <v>223</v>
      </c>
      <c r="K270" s="13">
        <v>5</v>
      </c>
      <c r="L270" s="13">
        <v>11</v>
      </c>
      <c r="M270" s="13">
        <v>10</v>
      </c>
      <c r="N270" s="13" t="s">
        <v>2203</v>
      </c>
      <c r="O270" s="12" t="s">
        <v>3761</v>
      </c>
      <c r="P270" s="14" t="s">
        <v>3750</v>
      </c>
      <c r="Q270" s="13" t="s">
        <v>979</v>
      </c>
    </row>
    <row r="271" spans="1:17" ht="19.5" thickBot="1">
      <c r="A271" s="7">
        <v>270</v>
      </c>
      <c r="B271" s="13" t="s">
        <v>3743</v>
      </c>
      <c r="C271" s="8" t="s">
        <v>6</v>
      </c>
      <c r="D271" s="8" t="s">
        <v>3867</v>
      </c>
      <c r="E271" s="8" t="s">
        <v>3944</v>
      </c>
      <c r="F271" s="9" t="s">
        <v>3482</v>
      </c>
      <c r="G271" s="9" t="s">
        <v>3352</v>
      </c>
      <c r="H271" s="10" t="s">
        <v>3895</v>
      </c>
      <c r="I271" s="7">
        <v>3</v>
      </c>
      <c r="J271" s="12" t="s">
        <v>223</v>
      </c>
      <c r="K271" s="13">
        <v>5</v>
      </c>
      <c r="L271" s="13">
        <v>12</v>
      </c>
      <c r="M271" s="13">
        <v>10</v>
      </c>
      <c r="N271" s="13" t="s">
        <v>3797</v>
      </c>
      <c r="O271" s="12" t="s">
        <v>3761</v>
      </c>
      <c r="P271" s="14" t="s">
        <v>3772</v>
      </c>
      <c r="Q271" s="13" t="s">
        <v>125</v>
      </c>
    </row>
    <row r="272" spans="1:17" ht="19.5" thickBot="1">
      <c r="A272" s="7">
        <v>271</v>
      </c>
      <c r="B272" s="13" t="s">
        <v>3743</v>
      </c>
      <c r="C272" s="8" t="s">
        <v>6</v>
      </c>
      <c r="D272" s="8" t="s">
        <v>3867</v>
      </c>
      <c r="E272" s="8" t="s">
        <v>3944</v>
      </c>
      <c r="F272" s="9" t="s">
        <v>3458</v>
      </c>
      <c r="G272" s="9" t="s">
        <v>3459</v>
      </c>
      <c r="H272" s="10" t="s">
        <v>3949</v>
      </c>
      <c r="I272" s="7">
        <v>3</v>
      </c>
      <c r="J272" s="12" t="s">
        <v>223</v>
      </c>
      <c r="K272" s="13">
        <v>5</v>
      </c>
      <c r="L272" s="13">
        <v>13</v>
      </c>
      <c r="M272" s="13">
        <v>5</v>
      </c>
      <c r="N272" s="13" t="s">
        <v>3797</v>
      </c>
      <c r="O272" s="12" t="s">
        <v>3761</v>
      </c>
      <c r="P272" s="14" t="s">
        <v>3772</v>
      </c>
      <c r="Q272" s="13" t="s">
        <v>979</v>
      </c>
    </row>
    <row r="273" spans="1:17" ht="19.5" thickBot="1">
      <c r="A273" s="7">
        <v>272</v>
      </c>
      <c r="B273" s="13" t="s">
        <v>3743</v>
      </c>
      <c r="C273" s="8" t="s">
        <v>6</v>
      </c>
      <c r="D273" s="8" t="s">
        <v>3867</v>
      </c>
      <c r="E273" s="8" t="s">
        <v>3944</v>
      </c>
      <c r="F273" s="9" t="s">
        <v>3458</v>
      </c>
      <c r="G273" s="9" t="s">
        <v>3613</v>
      </c>
      <c r="H273" s="10" t="s">
        <v>3923</v>
      </c>
      <c r="I273" s="7">
        <v>3</v>
      </c>
      <c r="J273" s="12" t="s">
        <v>223</v>
      </c>
      <c r="K273" s="13">
        <v>5</v>
      </c>
      <c r="L273" s="13">
        <v>14</v>
      </c>
      <c r="M273" s="13">
        <v>5</v>
      </c>
      <c r="N273" s="13" t="s">
        <v>2203</v>
      </c>
      <c r="O273" s="12" t="s">
        <v>3761</v>
      </c>
      <c r="P273" s="14" t="s">
        <v>3772</v>
      </c>
      <c r="Q273" s="13" t="s">
        <v>979</v>
      </c>
    </row>
    <row r="274" spans="1:17" ht="19.5" thickBot="1">
      <c r="A274" s="7">
        <v>273</v>
      </c>
      <c r="B274" s="13" t="s">
        <v>3743</v>
      </c>
      <c r="C274" s="8" t="s">
        <v>6</v>
      </c>
      <c r="D274" s="8" t="s">
        <v>3867</v>
      </c>
      <c r="E274" s="8" t="s">
        <v>3944</v>
      </c>
      <c r="F274" s="9" t="s">
        <v>3458</v>
      </c>
      <c r="G274" s="9" t="s">
        <v>3461</v>
      </c>
      <c r="H274" s="10" t="s">
        <v>3950</v>
      </c>
      <c r="I274" s="7">
        <v>3</v>
      </c>
      <c r="J274" s="12" t="s">
        <v>223</v>
      </c>
      <c r="K274" s="13">
        <v>1</v>
      </c>
      <c r="L274" s="13">
        <v>15</v>
      </c>
      <c r="M274" s="13">
        <v>5</v>
      </c>
      <c r="N274" s="13" t="s">
        <v>3797</v>
      </c>
      <c r="O274" s="12" t="s">
        <v>3328</v>
      </c>
      <c r="P274" s="14" t="s">
        <v>3772</v>
      </c>
      <c r="Q274" s="13" t="s">
        <v>979</v>
      </c>
    </row>
    <row r="275" spans="1:17" ht="19.5" thickBot="1">
      <c r="A275" s="7">
        <v>274</v>
      </c>
      <c r="B275" s="13" t="s">
        <v>3743</v>
      </c>
      <c r="C275" s="8" t="s">
        <v>6</v>
      </c>
      <c r="D275" s="8" t="s">
        <v>3867</v>
      </c>
      <c r="E275" s="8" t="s">
        <v>3951</v>
      </c>
      <c r="F275" s="9" t="s">
        <v>3369</v>
      </c>
      <c r="G275" s="9" t="s">
        <v>56</v>
      </c>
      <c r="H275" s="10" t="s">
        <v>3836</v>
      </c>
      <c r="I275" s="7">
        <v>2</v>
      </c>
      <c r="J275" s="12" t="s">
        <v>39</v>
      </c>
      <c r="K275" s="13">
        <v>5</v>
      </c>
      <c r="L275" s="13">
        <v>1</v>
      </c>
      <c r="M275" s="13">
        <v>20</v>
      </c>
      <c r="N275" s="13" t="s">
        <v>477</v>
      </c>
      <c r="O275" s="12" t="s">
        <v>3747</v>
      </c>
      <c r="P275" s="14" t="s">
        <v>3748</v>
      </c>
      <c r="Q275" s="13" t="s">
        <v>979</v>
      </c>
    </row>
    <row r="276" spans="1:17" ht="38.25" thickBot="1">
      <c r="A276" s="7">
        <v>275</v>
      </c>
      <c r="B276" s="13" t="s">
        <v>3743</v>
      </c>
      <c r="C276" s="8" t="s">
        <v>6</v>
      </c>
      <c r="D276" s="8" t="s">
        <v>3867</v>
      </c>
      <c r="E276" s="8" t="s">
        <v>3951</v>
      </c>
      <c r="F276" s="9" t="s">
        <v>3369</v>
      </c>
      <c r="G276" s="9" t="s">
        <v>379</v>
      </c>
      <c r="H276" s="10" t="s">
        <v>3952</v>
      </c>
      <c r="I276" s="7">
        <v>2</v>
      </c>
      <c r="J276" s="12" t="s">
        <v>39</v>
      </c>
      <c r="K276" s="13">
        <v>5</v>
      </c>
      <c r="L276" s="13">
        <v>2</v>
      </c>
      <c r="M276" s="13">
        <v>20</v>
      </c>
      <c r="N276" s="13" t="s">
        <v>477</v>
      </c>
      <c r="O276" s="12" t="s">
        <v>3747</v>
      </c>
      <c r="P276" s="14" t="s">
        <v>3748</v>
      </c>
      <c r="Q276" s="13" t="s">
        <v>979</v>
      </c>
    </row>
    <row r="277" spans="1:17" ht="38.25" thickBot="1">
      <c r="A277" s="7">
        <v>276</v>
      </c>
      <c r="B277" s="13" t="s">
        <v>3743</v>
      </c>
      <c r="C277" s="8" t="s">
        <v>6</v>
      </c>
      <c r="D277" s="8" t="s">
        <v>3867</v>
      </c>
      <c r="E277" s="8" t="s">
        <v>3951</v>
      </c>
      <c r="F277" s="9" t="s">
        <v>3369</v>
      </c>
      <c r="G277" s="9" t="s">
        <v>58</v>
      </c>
      <c r="H277" s="10" t="s">
        <v>3953</v>
      </c>
      <c r="I277" s="7">
        <v>2</v>
      </c>
      <c r="J277" s="12" t="s">
        <v>39</v>
      </c>
      <c r="K277" s="13">
        <v>5</v>
      </c>
      <c r="L277" s="13">
        <v>3</v>
      </c>
      <c r="M277" s="13">
        <v>15</v>
      </c>
      <c r="N277" s="13" t="s">
        <v>477</v>
      </c>
      <c r="O277" s="12" t="s">
        <v>3747</v>
      </c>
      <c r="P277" s="14" t="s">
        <v>3748</v>
      </c>
      <c r="Q277" s="13" t="s">
        <v>979</v>
      </c>
    </row>
    <row r="278" spans="1:17" ht="19.5" thickBot="1">
      <c r="A278" s="7">
        <v>277</v>
      </c>
      <c r="B278" s="13" t="s">
        <v>3743</v>
      </c>
      <c r="C278" s="8" t="s">
        <v>6</v>
      </c>
      <c r="D278" s="8" t="s">
        <v>3867</v>
      </c>
      <c r="E278" s="8" t="s">
        <v>3951</v>
      </c>
      <c r="F278" s="9" t="s">
        <v>3751</v>
      </c>
      <c r="G278" s="9" t="s">
        <v>54</v>
      </c>
      <c r="H278" s="10" t="s">
        <v>3765</v>
      </c>
      <c r="I278" s="7">
        <v>2</v>
      </c>
      <c r="J278" s="12" t="s">
        <v>38</v>
      </c>
      <c r="K278" s="13">
        <v>5</v>
      </c>
      <c r="L278" s="13">
        <v>4</v>
      </c>
      <c r="M278" s="13">
        <v>15</v>
      </c>
      <c r="N278" s="13" t="s">
        <v>477</v>
      </c>
      <c r="O278" s="12" t="s">
        <v>3747</v>
      </c>
      <c r="P278" s="14" t="s">
        <v>3753</v>
      </c>
      <c r="Q278" s="13" t="s">
        <v>979</v>
      </c>
    </row>
    <row r="279" spans="1:17" ht="38.25" thickBot="1">
      <c r="A279" s="7">
        <v>278</v>
      </c>
      <c r="B279" s="13" t="s">
        <v>3743</v>
      </c>
      <c r="C279" s="8" t="s">
        <v>6</v>
      </c>
      <c r="D279" s="8" t="s">
        <v>3867</v>
      </c>
      <c r="E279" s="8" t="s">
        <v>3951</v>
      </c>
      <c r="F279" s="9" t="s">
        <v>3358</v>
      </c>
      <c r="G279" s="9" t="s">
        <v>3326</v>
      </c>
      <c r="H279" s="10" t="s">
        <v>3909</v>
      </c>
      <c r="I279" s="7">
        <v>3</v>
      </c>
      <c r="J279" s="12" t="s">
        <v>223</v>
      </c>
      <c r="K279" s="13">
        <v>5</v>
      </c>
      <c r="L279" s="13">
        <v>5</v>
      </c>
      <c r="M279" s="13">
        <v>15</v>
      </c>
      <c r="N279" s="13" t="s">
        <v>2203</v>
      </c>
      <c r="O279" s="12" t="s">
        <v>3761</v>
      </c>
      <c r="P279" s="14" t="s">
        <v>3750</v>
      </c>
      <c r="Q279" s="13" t="s">
        <v>979</v>
      </c>
    </row>
    <row r="280" spans="1:17" ht="32.25" thickBot="1">
      <c r="A280" s="7">
        <v>279</v>
      </c>
      <c r="B280" s="13" t="s">
        <v>3743</v>
      </c>
      <c r="C280" s="8" t="s">
        <v>6</v>
      </c>
      <c r="D280" s="8" t="s">
        <v>3867</v>
      </c>
      <c r="E280" s="8" t="s">
        <v>3951</v>
      </c>
      <c r="F280" s="9" t="s">
        <v>3358</v>
      </c>
      <c r="G280" s="9" t="s">
        <v>3391</v>
      </c>
      <c r="H280" s="10" t="s">
        <v>3808</v>
      </c>
      <c r="I280" s="7">
        <v>3</v>
      </c>
      <c r="J280" s="12" t="s">
        <v>223</v>
      </c>
      <c r="K280" s="13">
        <v>5</v>
      </c>
      <c r="L280" s="13">
        <v>6</v>
      </c>
      <c r="M280" s="13">
        <v>10</v>
      </c>
      <c r="N280" s="13" t="s">
        <v>2203</v>
      </c>
      <c r="O280" s="12" t="s">
        <v>3747</v>
      </c>
      <c r="P280" s="14" t="s">
        <v>3750</v>
      </c>
      <c r="Q280" s="13" t="s">
        <v>979</v>
      </c>
    </row>
    <row r="281" spans="1:17" ht="32.25" thickBot="1">
      <c r="A281" s="7">
        <v>280</v>
      </c>
      <c r="B281" s="13" t="s">
        <v>3743</v>
      </c>
      <c r="C281" s="8" t="s">
        <v>6</v>
      </c>
      <c r="D281" s="8" t="s">
        <v>3867</v>
      </c>
      <c r="E281" s="8" t="s">
        <v>3951</v>
      </c>
      <c r="F281" s="9" t="s">
        <v>3358</v>
      </c>
      <c r="G281" s="9" t="s">
        <v>1672</v>
      </c>
      <c r="H281" s="10" t="s">
        <v>3780</v>
      </c>
      <c r="I281" s="7">
        <v>3</v>
      </c>
      <c r="J281" s="12" t="s">
        <v>223</v>
      </c>
      <c r="K281" s="13">
        <v>5</v>
      </c>
      <c r="L281" s="13">
        <v>7</v>
      </c>
      <c r="M281" s="13">
        <v>10</v>
      </c>
      <c r="N281" s="13" t="s">
        <v>2203</v>
      </c>
      <c r="O281" s="12" t="s">
        <v>3747</v>
      </c>
      <c r="P281" s="14" t="s">
        <v>3750</v>
      </c>
      <c r="Q281" s="13" t="s">
        <v>979</v>
      </c>
    </row>
    <row r="282" spans="1:17" ht="32.25" thickBot="1">
      <c r="A282" s="7">
        <v>281</v>
      </c>
      <c r="B282" s="13" t="s">
        <v>3743</v>
      </c>
      <c r="C282" s="8" t="s">
        <v>6</v>
      </c>
      <c r="D282" s="8" t="s">
        <v>3867</v>
      </c>
      <c r="E282" s="8" t="s">
        <v>3951</v>
      </c>
      <c r="F282" s="9" t="s">
        <v>3358</v>
      </c>
      <c r="G282" s="9" t="s">
        <v>3756</v>
      </c>
      <c r="H282" s="10" t="s">
        <v>3891</v>
      </c>
      <c r="I282" s="7">
        <v>3</v>
      </c>
      <c r="J282" s="12" t="s">
        <v>223</v>
      </c>
      <c r="K282" s="13">
        <v>10</v>
      </c>
      <c r="L282" s="13">
        <v>8</v>
      </c>
      <c r="M282" s="13">
        <v>10</v>
      </c>
      <c r="N282" s="13" t="s">
        <v>2203</v>
      </c>
      <c r="O282" s="12" t="s">
        <v>3761</v>
      </c>
      <c r="P282" s="14" t="s">
        <v>3750</v>
      </c>
      <c r="Q282" s="13" t="s">
        <v>979</v>
      </c>
    </row>
    <row r="283" spans="1:17" ht="19.5" thickBot="1">
      <c r="A283" s="7">
        <v>282</v>
      </c>
      <c r="B283" s="13" t="s">
        <v>3743</v>
      </c>
      <c r="C283" s="8" t="s">
        <v>6</v>
      </c>
      <c r="D283" s="8" t="s">
        <v>3867</v>
      </c>
      <c r="E283" s="8" t="s">
        <v>3951</v>
      </c>
      <c r="F283" s="9" t="s">
        <v>3482</v>
      </c>
      <c r="G283" s="9" t="s">
        <v>3352</v>
      </c>
      <c r="H283" s="10" t="s">
        <v>3895</v>
      </c>
      <c r="I283" s="7">
        <v>3</v>
      </c>
      <c r="J283" s="12" t="s">
        <v>223</v>
      </c>
      <c r="K283" s="13">
        <v>5</v>
      </c>
      <c r="L283" s="13">
        <v>9</v>
      </c>
      <c r="M283" s="13">
        <v>15</v>
      </c>
      <c r="N283" s="13" t="s">
        <v>3797</v>
      </c>
      <c r="O283" s="12" t="s">
        <v>3747</v>
      </c>
      <c r="P283" s="14" t="s">
        <v>3772</v>
      </c>
      <c r="Q283" s="13" t="s">
        <v>125</v>
      </c>
    </row>
    <row r="284" spans="1:17" ht="19.5" thickBot="1">
      <c r="A284" s="7">
        <v>283</v>
      </c>
      <c r="B284" s="13" t="s">
        <v>3743</v>
      </c>
      <c r="C284" s="8" t="s">
        <v>6</v>
      </c>
      <c r="D284" s="8" t="s">
        <v>3867</v>
      </c>
      <c r="E284" s="8" t="s">
        <v>3951</v>
      </c>
      <c r="F284" s="9" t="s">
        <v>3482</v>
      </c>
      <c r="G284" s="9" t="s">
        <v>3781</v>
      </c>
      <c r="H284" s="10" t="s">
        <v>3782</v>
      </c>
      <c r="I284" s="7">
        <v>3</v>
      </c>
      <c r="J284" s="12" t="s">
        <v>223</v>
      </c>
      <c r="K284" s="13">
        <v>5</v>
      </c>
      <c r="L284" s="13">
        <v>10</v>
      </c>
      <c r="M284" s="13">
        <v>15</v>
      </c>
      <c r="N284" s="13" t="s">
        <v>3797</v>
      </c>
      <c r="O284" s="12" t="s">
        <v>3747</v>
      </c>
      <c r="P284" s="14" t="s">
        <v>3772</v>
      </c>
      <c r="Q284" s="13" t="s">
        <v>125</v>
      </c>
    </row>
    <row r="285" spans="1:17" ht="19.5" thickBot="1">
      <c r="A285" s="7">
        <v>284</v>
      </c>
      <c r="B285" s="13" t="s">
        <v>3743</v>
      </c>
      <c r="C285" s="8" t="s">
        <v>6</v>
      </c>
      <c r="D285" s="8" t="s">
        <v>3867</v>
      </c>
      <c r="E285" s="8" t="s">
        <v>3951</v>
      </c>
      <c r="F285" s="9" t="s">
        <v>3758</v>
      </c>
      <c r="G285" s="9" t="s">
        <v>3795</v>
      </c>
      <c r="H285" s="10" t="s">
        <v>3954</v>
      </c>
      <c r="I285" s="7">
        <v>3</v>
      </c>
      <c r="J285" s="12" t="s">
        <v>223</v>
      </c>
      <c r="K285" s="13">
        <v>5</v>
      </c>
      <c r="L285" s="13">
        <v>11</v>
      </c>
      <c r="M285" s="13">
        <v>5</v>
      </c>
      <c r="N285" s="13" t="s">
        <v>3797</v>
      </c>
      <c r="O285" s="12" t="s">
        <v>3747</v>
      </c>
      <c r="P285" s="14" t="s">
        <v>478</v>
      </c>
      <c r="Q285" s="13" t="s">
        <v>979</v>
      </c>
    </row>
  </sheetData>
  <autoFilter ref="A1:Q285"/>
  <pageMargins left="0.7" right="0.7" top="0.75" bottom="0.75" header="0.3" footer="0.3"/>
  <pageSetup scale="44"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3"/>
  <sheetViews>
    <sheetView rightToLeft="1" topLeftCell="A31" zoomScale="70" zoomScaleNormal="70" zoomScaleSheetLayoutView="40" workbookViewId="0">
      <selection activeCell="C125" sqref="C125"/>
    </sheetView>
  </sheetViews>
  <sheetFormatPr defaultColWidth="9.140625" defaultRowHeight="21"/>
  <cols>
    <col min="1" max="1" width="6.5703125" style="292" customWidth="1"/>
    <col min="2" max="2" width="11.28515625" style="292" customWidth="1"/>
    <col min="3" max="3" width="9.85546875" style="292" customWidth="1"/>
    <col min="4" max="4" width="12" style="292" customWidth="1"/>
    <col min="5" max="5" width="15.85546875" style="292" customWidth="1"/>
    <col min="6" max="6" width="19.85546875" style="294" customWidth="1"/>
    <col min="7" max="7" width="18" style="295" customWidth="1"/>
    <col min="8" max="8" width="35.7109375" style="293" customWidth="1"/>
    <col min="9" max="9" width="20.28515625" style="295" customWidth="1"/>
    <col min="10" max="10" width="29" style="296" customWidth="1"/>
    <col min="11" max="13" width="19.42578125" style="292" customWidth="1"/>
    <col min="14" max="15" width="22.85546875" style="292" customWidth="1"/>
    <col min="16" max="16" width="19.85546875" style="292" customWidth="1"/>
    <col min="17" max="17" width="12.7109375" style="292" customWidth="1"/>
    <col min="18" max="18" width="17.85546875" style="292" customWidth="1"/>
    <col min="19" max="19" width="21" style="292" customWidth="1"/>
    <col min="20" max="20" width="15.5703125" style="292" customWidth="1"/>
    <col min="21" max="21" width="18.85546875" style="292" customWidth="1"/>
    <col min="22" max="22" width="23" style="292" customWidth="1"/>
    <col min="23" max="23" width="51.85546875" style="294" customWidth="1"/>
    <col min="24" max="24" width="21.5703125" style="292" bestFit="1" customWidth="1"/>
    <col min="25" max="16384" width="9.140625" style="292"/>
  </cols>
  <sheetData>
    <row r="1" spans="1:24" s="294" customFormat="1" ht="180">
      <c r="A1" s="297" t="s">
        <v>0</v>
      </c>
      <c r="B1" s="297" t="s">
        <v>1</v>
      </c>
      <c r="C1" s="297" t="s">
        <v>2</v>
      </c>
      <c r="D1" s="297" t="s">
        <v>3</v>
      </c>
      <c r="E1" s="297" t="s">
        <v>4</v>
      </c>
      <c r="F1" s="297" t="s">
        <v>8</v>
      </c>
      <c r="G1" s="297" t="s">
        <v>9</v>
      </c>
      <c r="H1" s="297" t="s">
        <v>7</v>
      </c>
      <c r="I1" s="297" t="s">
        <v>465</v>
      </c>
      <c r="J1" s="298" t="s">
        <v>11</v>
      </c>
      <c r="K1" s="297" t="s">
        <v>26</v>
      </c>
      <c r="L1" s="297" t="s">
        <v>23</v>
      </c>
      <c r="M1" s="297" t="s">
        <v>20</v>
      </c>
      <c r="N1" s="297" t="s">
        <v>22</v>
      </c>
      <c r="O1" s="297" t="s">
        <v>23</v>
      </c>
      <c r="P1" s="297" t="s">
        <v>21</v>
      </c>
      <c r="Q1" s="297" t="s">
        <v>12</v>
      </c>
      <c r="R1" s="297" t="s">
        <v>13</v>
      </c>
      <c r="S1" s="297" t="s">
        <v>14</v>
      </c>
      <c r="T1" s="297" t="s">
        <v>15</v>
      </c>
      <c r="U1" s="297" t="s">
        <v>16</v>
      </c>
      <c r="V1" s="297" t="s">
        <v>17</v>
      </c>
      <c r="W1" s="297" t="s">
        <v>18</v>
      </c>
      <c r="X1" s="297" t="s">
        <v>19</v>
      </c>
    </row>
    <row r="2" spans="1:24" s="303" customFormat="1" ht="40.5" customHeight="1">
      <c r="A2" s="299">
        <v>1</v>
      </c>
      <c r="B2" s="299" t="s">
        <v>3955</v>
      </c>
      <c r="C2" s="299" t="s">
        <v>472</v>
      </c>
      <c r="D2" s="299" t="s">
        <v>3956</v>
      </c>
      <c r="E2" s="299" t="s">
        <v>3957</v>
      </c>
      <c r="F2" s="441" t="s">
        <v>3751</v>
      </c>
      <c r="G2" s="299">
        <v>1440</v>
      </c>
      <c r="H2" s="301" t="s">
        <v>3958</v>
      </c>
      <c r="I2" s="299">
        <v>2</v>
      </c>
      <c r="J2" s="300" t="s">
        <v>3959</v>
      </c>
      <c r="K2" s="299">
        <v>400</v>
      </c>
      <c r="L2" s="299" t="s">
        <v>38</v>
      </c>
      <c r="M2" s="299">
        <v>4</v>
      </c>
      <c r="N2" s="299">
        <v>100</v>
      </c>
      <c r="O2" s="299" t="s">
        <v>38</v>
      </c>
      <c r="P2" s="299">
        <v>4</v>
      </c>
      <c r="Q2" s="299">
        <v>2</v>
      </c>
      <c r="R2" s="299">
        <v>2</v>
      </c>
      <c r="S2" s="299">
        <v>8</v>
      </c>
      <c r="T2" s="299">
        <v>10</v>
      </c>
      <c r="U2" s="299" t="s">
        <v>120</v>
      </c>
      <c r="V2" s="299" t="s">
        <v>3328</v>
      </c>
      <c r="W2" s="441" t="s">
        <v>3960</v>
      </c>
      <c r="X2" s="299" t="s">
        <v>979</v>
      </c>
    </row>
    <row r="3" spans="1:24" s="303" customFormat="1" ht="40.5" customHeight="1">
      <c r="A3" s="299">
        <v>2</v>
      </c>
      <c r="B3" s="299" t="s">
        <v>3955</v>
      </c>
      <c r="C3" s="299" t="s">
        <v>472</v>
      </c>
      <c r="D3" s="299" t="s">
        <v>3956</v>
      </c>
      <c r="E3" s="299" t="s">
        <v>3957</v>
      </c>
      <c r="F3" s="441"/>
      <c r="G3" s="299">
        <v>1411</v>
      </c>
      <c r="H3" s="301" t="s">
        <v>3961</v>
      </c>
      <c r="I3" s="299">
        <v>4</v>
      </c>
      <c r="J3" s="300" t="s">
        <v>3962</v>
      </c>
      <c r="K3" s="299">
        <v>16</v>
      </c>
      <c r="L3" s="299" t="s">
        <v>38</v>
      </c>
      <c r="M3" s="299">
        <v>2</v>
      </c>
      <c r="N3" s="299">
        <v>8</v>
      </c>
      <c r="O3" s="299" t="s">
        <v>38</v>
      </c>
      <c r="P3" s="299">
        <v>16</v>
      </c>
      <c r="Q3" s="299">
        <v>2</v>
      </c>
      <c r="R3" s="299">
        <v>1</v>
      </c>
      <c r="S3" s="299">
        <v>4</v>
      </c>
      <c r="T3" s="299">
        <v>5</v>
      </c>
      <c r="U3" s="299" t="s">
        <v>120</v>
      </c>
      <c r="V3" s="299" t="s">
        <v>3328</v>
      </c>
      <c r="W3" s="441"/>
      <c r="X3" s="299" t="s">
        <v>126</v>
      </c>
    </row>
    <row r="4" spans="1:24" s="303" customFormat="1" ht="90">
      <c r="A4" s="299">
        <v>3</v>
      </c>
      <c r="B4" s="299" t="s">
        <v>3955</v>
      </c>
      <c r="C4" s="299" t="s">
        <v>472</v>
      </c>
      <c r="D4" s="299" t="s">
        <v>3956</v>
      </c>
      <c r="E4" s="299" t="s">
        <v>3957</v>
      </c>
      <c r="F4" s="301" t="s">
        <v>3851</v>
      </c>
      <c r="G4" s="299">
        <v>3220</v>
      </c>
      <c r="H4" s="301" t="s">
        <v>3963</v>
      </c>
      <c r="I4" s="299">
        <v>3</v>
      </c>
      <c r="J4" s="300" t="s">
        <v>3964</v>
      </c>
      <c r="K4" s="299">
        <v>5000</v>
      </c>
      <c r="L4" s="299" t="s">
        <v>3965</v>
      </c>
      <c r="M4" s="299">
        <v>1</v>
      </c>
      <c r="N4" s="299">
        <v>5000</v>
      </c>
      <c r="O4" s="299" t="s">
        <v>3965</v>
      </c>
      <c r="P4" s="299">
        <v>11</v>
      </c>
      <c r="Q4" s="299">
        <v>1</v>
      </c>
      <c r="R4" s="299">
        <v>1</v>
      </c>
      <c r="S4" s="299">
        <v>2</v>
      </c>
      <c r="T4" s="299">
        <v>3</v>
      </c>
      <c r="U4" s="299" t="s">
        <v>120</v>
      </c>
      <c r="V4" s="299" t="s">
        <v>3966</v>
      </c>
      <c r="W4" s="301" t="s">
        <v>3967</v>
      </c>
      <c r="X4" s="299" t="s">
        <v>126</v>
      </c>
    </row>
    <row r="5" spans="1:24" s="303" customFormat="1" ht="41.25" customHeight="1">
      <c r="A5" s="299">
        <v>4</v>
      </c>
      <c r="B5" s="299" t="s">
        <v>3955</v>
      </c>
      <c r="C5" s="299" t="s">
        <v>472</v>
      </c>
      <c r="D5" s="299" t="s">
        <v>3956</v>
      </c>
      <c r="E5" s="299" t="s">
        <v>3957</v>
      </c>
      <c r="F5" s="441" t="s">
        <v>3369</v>
      </c>
      <c r="G5" s="299">
        <v>1210</v>
      </c>
      <c r="H5" s="301" t="s">
        <v>3968</v>
      </c>
      <c r="I5" s="299">
        <v>2</v>
      </c>
      <c r="J5" s="300" t="s">
        <v>3969</v>
      </c>
      <c r="K5" s="299">
        <v>1</v>
      </c>
      <c r="L5" s="299" t="s">
        <v>39</v>
      </c>
      <c r="M5" s="299">
        <v>1</v>
      </c>
      <c r="N5" s="299">
        <v>1</v>
      </c>
      <c r="O5" s="299" t="s">
        <v>39</v>
      </c>
      <c r="P5" s="299">
        <v>1</v>
      </c>
      <c r="Q5" s="299">
        <v>1</v>
      </c>
      <c r="R5" s="299">
        <v>1</v>
      </c>
      <c r="S5" s="299">
        <v>1</v>
      </c>
      <c r="T5" s="299">
        <v>2</v>
      </c>
      <c r="U5" s="299" t="s">
        <v>120</v>
      </c>
      <c r="V5" s="299" t="s">
        <v>3328</v>
      </c>
      <c r="W5" s="446" t="s">
        <v>3970</v>
      </c>
      <c r="X5" s="299" t="s">
        <v>126</v>
      </c>
    </row>
    <row r="6" spans="1:24" s="303" customFormat="1" ht="20.25" customHeight="1">
      <c r="A6" s="299">
        <v>5</v>
      </c>
      <c r="B6" s="299" t="s">
        <v>3955</v>
      </c>
      <c r="C6" s="299" t="s">
        <v>472</v>
      </c>
      <c r="D6" s="299" t="s">
        <v>3956</v>
      </c>
      <c r="E6" s="299" t="s">
        <v>3957</v>
      </c>
      <c r="F6" s="441"/>
      <c r="G6" s="299">
        <v>1250</v>
      </c>
      <c r="H6" s="301" t="s">
        <v>3971</v>
      </c>
      <c r="I6" s="299">
        <v>2</v>
      </c>
      <c r="J6" s="300" t="s">
        <v>3972</v>
      </c>
      <c r="K6" s="299">
        <v>3</v>
      </c>
      <c r="L6" s="299" t="s">
        <v>39</v>
      </c>
      <c r="M6" s="299">
        <v>3</v>
      </c>
      <c r="N6" s="299">
        <v>1</v>
      </c>
      <c r="O6" s="299" t="s">
        <v>39</v>
      </c>
      <c r="P6" s="299">
        <v>3</v>
      </c>
      <c r="Q6" s="299">
        <v>1</v>
      </c>
      <c r="R6" s="299">
        <v>3</v>
      </c>
      <c r="S6" s="299">
        <v>3</v>
      </c>
      <c r="T6" s="299">
        <v>6</v>
      </c>
      <c r="U6" s="299" t="s">
        <v>120</v>
      </c>
      <c r="V6" s="299" t="s">
        <v>3328</v>
      </c>
      <c r="W6" s="446"/>
      <c r="X6" s="299" t="s">
        <v>126</v>
      </c>
    </row>
    <row r="7" spans="1:24" s="303" customFormat="1" ht="45">
      <c r="A7" s="299">
        <v>6</v>
      </c>
      <c r="B7" s="299" t="s">
        <v>3955</v>
      </c>
      <c r="C7" s="299" t="s">
        <v>472</v>
      </c>
      <c r="D7" s="299" t="s">
        <v>3956</v>
      </c>
      <c r="E7" s="299" t="s">
        <v>3957</v>
      </c>
      <c r="F7" s="441"/>
      <c r="G7" s="299">
        <v>1250</v>
      </c>
      <c r="H7" s="301" t="s">
        <v>3973</v>
      </c>
      <c r="I7" s="299">
        <v>2</v>
      </c>
      <c r="J7" s="300" t="s">
        <v>3974</v>
      </c>
      <c r="K7" s="299">
        <v>5000</v>
      </c>
      <c r="L7" s="299" t="s">
        <v>722</v>
      </c>
      <c r="M7" s="299">
        <v>1</v>
      </c>
      <c r="N7" s="299">
        <v>5000</v>
      </c>
      <c r="O7" s="299" t="s">
        <v>722</v>
      </c>
      <c r="P7" s="299">
        <v>1</v>
      </c>
      <c r="Q7" s="299">
        <v>1</v>
      </c>
      <c r="R7" s="299">
        <v>1</v>
      </c>
      <c r="S7" s="299">
        <v>1</v>
      </c>
      <c r="T7" s="299">
        <v>2</v>
      </c>
      <c r="U7" s="299" t="s">
        <v>120</v>
      </c>
      <c r="V7" s="299" t="s">
        <v>3328</v>
      </c>
      <c r="W7" s="446"/>
      <c r="X7" s="299" t="s">
        <v>126</v>
      </c>
    </row>
    <row r="8" spans="1:24" s="303" customFormat="1" ht="45">
      <c r="A8" s="299">
        <v>7</v>
      </c>
      <c r="B8" s="299" t="s">
        <v>3955</v>
      </c>
      <c r="C8" s="299" t="s">
        <v>472</v>
      </c>
      <c r="D8" s="299" t="s">
        <v>3956</v>
      </c>
      <c r="E8" s="299" t="s">
        <v>3957</v>
      </c>
      <c r="F8" s="441"/>
      <c r="G8" s="299">
        <v>1240</v>
      </c>
      <c r="H8" s="301" t="s">
        <v>3975</v>
      </c>
      <c r="I8" s="299">
        <v>2</v>
      </c>
      <c r="J8" s="300" t="s">
        <v>3976</v>
      </c>
      <c r="K8" s="299">
        <v>5000</v>
      </c>
      <c r="L8" s="299" t="s">
        <v>722</v>
      </c>
      <c r="M8" s="299">
        <v>1</v>
      </c>
      <c r="N8" s="299">
        <v>5000</v>
      </c>
      <c r="O8" s="299" t="s">
        <v>722</v>
      </c>
      <c r="P8" s="299">
        <v>1</v>
      </c>
      <c r="Q8" s="299">
        <v>1</v>
      </c>
      <c r="R8" s="299">
        <v>1</v>
      </c>
      <c r="S8" s="299">
        <v>1</v>
      </c>
      <c r="T8" s="299">
        <v>2</v>
      </c>
      <c r="U8" s="299" t="s">
        <v>120</v>
      </c>
      <c r="V8" s="299" t="s">
        <v>3328</v>
      </c>
      <c r="W8" s="446"/>
      <c r="X8" s="299" t="s">
        <v>126</v>
      </c>
    </row>
    <row r="9" spans="1:24" s="303" customFormat="1" ht="22.5">
      <c r="A9" s="299">
        <v>8</v>
      </c>
      <c r="B9" s="299" t="s">
        <v>3955</v>
      </c>
      <c r="C9" s="299" t="s">
        <v>472</v>
      </c>
      <c r="D9" s="299" t="s">
        <v>3956</v>
      </c>
      <c r="E9" s="299" t="s">
        <v>3957</v>
      </c>
      <c r="F9" s="441"/>
      <c r="G9" s="299">
        <v>1300</v>
      </c>
      <c r="H9" s="301" t="s">
        <v>3977</v>
      </c>
      <c r="I9" s="299">
        <v>2</v>
      </c>
      <c r="J9" s="300" t="s">
        <v>3978</v>
      </c>
      <c r="K9" s="299">
        <v>5000</v>
      </c>
      <c r="L9" s="299" t="s">
        <v>722</v>
      </c>
      <c r="M9" s="299">
        <v>1</v>
      </c>
      <c r="N9" s="299">
        <v>5000</v>
      </c>
      <c r="O9" s="299" t="s">
        <v>722</v>
      </c>
      <c r="P9" s="299">
        <v>1</v>
      </c>
      <c r="Q9" s="299">
        <v>1</v>
      </c>
      <c r="R9" s="299">
        <v>1</v>
      </c>
      <c r="S9" s="299">
        <v>1</v>
      </c>
      <c r="T9" s="299">
        <v>2</v>
      </c>
      <c r="U9" s="299" t="s">
        <v>120</v>
      </c>
      <c r="V9" s="299" t="s">
        <v>3328</v>
      </c>
      <c r="W9" s="446"/>
      <c r="X9" s="299" t="s">
        <v>126</v>
      </c>
    </row>
    <row r="10" spans="1:24" s="303" customFormat="1" ht="45">
      <c r="A10" s="299">
        <v>9</v>
      </c>
      <c r="B10" s="299" t="s">
        <v>3955</v>
      </c>
      <c r="C10" s="299" t="s">
        <v>472</v>
      </c>
      <c r="D10" s="299" t="s">
        <v>3956</v>
      </c>
      <c r="E10" s="299" t="s">
        <v>3957</v>
      </c>
      <c r="F10" s="441"/>
      <c r="G10" s="299">
        <v>1240</v>
      </c>
      <c r="H10" s="301" t="s">
        <v>3979</v>
      </c>
      <c r="I10" s="299">
        <v>2</v>
      </c>
      <c r="J10" s="300" t="s">
        <v>3972</v>
      </c>
      <c r="K10" s="299">
        <v>3</v>
      </c>
      <c r="L10" s="299" t="s">
        <v>39</v>
      </c>
      <c r="M10" s="299">
        <v>3</v>
      </c>
      <c r="N10" s="299">
        <v>1</v>
      </c>
      <c r="O10" s="299" t="s">
        <v>39</v>
      </c>
      <c r="P10" s="299">
        <v>3</v>
      </c>
      <c r="Q10" s="299">
        <v>1</v>
      </c>
      <c r="R10" s="299">
        <v>1</v>
      </c>
      <c r="S10" s="299">
        <v>3</v>
      </c>
      <c r="T10" s="299">
        <v>4</v>
      </c>
      <c r="U10" s="299" t="s">
        <v>120</v>
      </c>
      <c r="V10" s="299" t="s">
        <v>3328</v>
      </c>
      <c r="W10" s="446"/>
      <c r="X10" s="299" t="s">
        <v>126</v>
      </c>
    </row>
    <row r="11" spans="1:24" s="303" customFormat="1" ht="45">
      <c r="A11" s="299">
        <v>10</v>
      </c>
      <c r="B11" s="299" t="s">
        <v>3955</v>
      </c>
      <c r="C11" s="299" t="s">
        <v>472</v>
      </c>
      <c r="D11" s="299" t="s">
        <v>3956</v>
      </c>
      <c r="E11" s="299" t="s">
        <v>3957</v>
      </c>
      <c r="F11" s="441"/>
      <c r="G11" s="299">
        <v>1210</v>
      </c>
      <c r="H11" s="301" t="s">
        <v>3980</v>
      </c>
      <c r="I11" s="299">
        <v>2</v>
      </c>
      <c r="J11" s="300" t="s">
        <v>3981</v>
      </c>
      <c r="K11" s="299">
        <v>5</v>
      </c>
      <c r="L11" s="299" t="s">
        <v>39</v>
      </c>
      <c r="M11" s="299">
        <v>5</v>
      </c>
      <c r="N11" s="299">
        <v>1</v>
      </c>
      <c r="O11" s="299" t="s">
        <v>39</v>
      </c>
      <c r="P11" s="299">
        <v>5</v>
      </c>
      <c r="Q11" s="299">
        <v>1</v>
      </c>
      <c r="R11" s="299">
        <v>3</v>
      </c>
      <c r="S11" s="299">
        <v>3</v>
      </c>
      <c r="T11" s="299">
        <v>6</v>
      </c>
      <c r="U11" s="299" t="s">
        <v>120</v>
      </c>
      <c r="V11" s="299" t="s">
        <v>3328</v>
      </c>
      <c r="W11" s="446"/>
      <c r="X11" s="299" t="s">
        <v>126</v>
      </c>
    </row>
    <row r="12" spans="1:24" s="303" customFormat="1" ht="67.5">
      <c r="A12" s="299">
        <v>11</v>
      </c>
      <c r="B12" s="299" t="s">
        <v>3955</v>
      </c>
      <c r="C12" s="299" t="s">
        <v>472</v>
      </c>
      <c r="D12" s="299" t="s">
        <v>3956</v>
      </c>
      <c r="E12" s="299" t="s">
        <v>3957</v>
      </c>
      <c r="F12" s="441"/>
      <c r="G12" s="299" t="s">
        <v>3982</v>
      </c>
      <c r="H12" s="301" t="s">
        <v>3983</v>
      </c>
      <c r="I12" s="299">
        <v>4</v>
      </c>
      <c r="J12" s="300" t="s">
        <v>3984</v>
      </c>
      <c r="K12" s="299">
        <v>1200</v>
      </c>
      <c r="L12" s="299" t="s">
        <v>722</v>
      </c>
      <c r="M12" s="299">
        <v>4</v>
      </c>
      <c r="N12" s="299">
        <v>300</v>
      </c>
      <c r="O12" s="299" t="s">
        <v>722</v>
      </c>
      <c r="P12" s="299">
        <v>4</v>
      </c>
      <c r="Q12" s="299">
        <v>1</v>
      </c>
      <c r="R12" s="299">
        <v>2</v>
      </c>
      <c r="S12" s="299">
        <v>6</v>
      </c>
      <c r="T12" s="299">
        <v>8</v>
      </c>
      <c r="U12" s="299" t="s">
        <v>120</v>
      </c>
      <c r="V12" s="299" t="s">
        <v>3328</v>
      </c>
      <c r="W12" s="446"/>
      <c r="X12" s="299" t="s">
        <v>979</v>
      </c>
    </row>
    <row r="13" spans="1:24" s="303" customFormat="1" ht="45">
      <c r="A13" s="299">
        <v>12</v>
      </c>
      <c r="B13" s="299" t="s">
        <v>3955</v>
      </c>
      <c r="C13" s="299" t="s">
        <v>472</v>
      </c>
      <c r="D13" s="299" t="s">
        <v>3956</v>
      </c>
      <c r="E13" s="299" t="s">
        <v>3957</v>
      </c>
      <c r="F13" s="441"/>
      <c r="G13" s="299">
        <v>1250</v>
      </c>
      <c r="H13" s="301" t="s">
        <v>3985</v>
      </c>
      <c r="I13" s="299">
        <v>2</v>
      </c>
      <c r="J13" s="300" t="s">
        <v>3986</v>
      </c>
      <c r="K13" s="299">
        <v>6</v>
      </c>
      <c r="L13" s="299" t="s">
        <v>39</v>
      </c>
      <c r="M13" s="299">
        <v>3</v>
      </c>
      <c r="N13" s="299">
        <v>2</v>
      </c>
      <c r="O13" s="299" t="s">
        <v>39</v>
      </c>
      <c r="P13" s="299">
        <v>3</v>
      </c>
      <c r="Q13" s="299">
        <v>1</v>
      </c>
      <c r="R13" s="299">
        <v>20</v>
      </c>
      <c r="S13" s="299">
        <v>6</v>
      </c>
      <c r="T13" s="299">
        <v>26</v>
      </c>
      <c r="U13" s="299" t="s">
        <v>120</v>
      </c>
      <c r="V13" s="299" t="s">
        <v>3328</v>
      </c>
      <c r="W13" s="446"/>
      <c r="X13" s="299" t="s">
        <v>979</v>
      </c>
    </row>
    <row r="14" spans="1:24" s="303" customFormat="1" ht="62.25" customHeight="1">
      <c r="A14" s="299">
        <v>13</v>
      </c>
      <c r="B14" s="299" t="s">
        <v>3955</v>
      </c>
      <c r="C14" s="299" t="s">
        <v>472</v>
      </c>
      <c r="D14" s="299" t="s">
        <v>3956</v>
      </c>
      <c r="E14" s="299" t="s">
        <v>3957</v>
      </c>
      <c r="F14" s="301" t="s">
        <v>582</v>
      </c>
      <c r="G14" s="299">
        <v>1490</v>
      </c>
      <c r="H14" s="301" t="s">
        <v>3987</v>
      </c>
      <c r="I14" s="299">
        <v>4</v>
      </c>
      <c r="J14" s="300" t="s">
        <v>3988</v>
      </c>
      <c r="K14" s="299">
        <v>50</v>
      </c>
      <c r="L14" s="299" t="s">
        <v>40</v>
      </c>
      <c r="M14" s="299">
        <v>2</v>
      </c>
      <c r="N14" s="299">
        <v>50</v>
      </c>
      <c r="O14" s="299" t="s">
        <v>40</v>
      </c>
      <c r="P14" s="299">
        <v>2</v>
      </c>
      <c r="Q14" s="299">
        <v>1</v>
      </c>
      <c r="R14" s="299">
        <v>0</v>
      </c>
      <c r="S14" s="299">
        <v>1</v>
      </c>
      <c r="T14" s="299">
        <v>1</v>
      </c>
      <c r="U14" s="299" t="s">
        <v>120</v>
      </c>
      <c r="V14" s="299" t="s">
        <v>3966</v>
      </c>
      <c r="W14" s="301" t="s">
        <v>3989</v>
      </c>
      <c r="X14" s="299" t="s">
        <v>979</v>
      </c>
    </row>
    <row r="15" spans="1:24" s="303" customFormat="1" ht="19.5" customHeight="1">
      <c r="A15" s="299">
        <v>14</v>
      </c>
      <c r="B15" s="299" t="s">
        <v>3955</v>
      </c>
      <c r="C15" s="299" t="s">
        <v>472</v>
      </c>
      <c r="D15" s="299" t="s">
        <v>3956</v>
      </c>
      <c r="E15" s="299" t="s">
        <v>3957</v>
      </c>
      <c r="F15" s="441" t="s">
        <v>3990</v>
      </c>
      <c r="G15" s="299">
        <v>1461</v>
      </c>
      <c r="H15" s="301" t="s">
        <v>3991</v>
      </c>
      <c r="I15" s="299">
        <v>2</v>
      </c>
      <c r="J15" s="300" t="s">
        <v>3992</v>
      </c>
      <c r="K15" s="299">
        <v>100</v>
      </c>
      <c r="L15" s="299" t="s">
        <v>258</v>
      </c>
      <c r="M15" s="299">
        <v>1</v>
      </c>
      <c r="N15" s="299">
        <v>100</v>
      </c>
      <c r="O15" s="299" t="s">
        <v>258</v>
      </c>
      <c r="P15" s="299">
        <v>1</v>
      </c>
      <c r="Q15" s="445">
        <v>3</v>
      </c>
      <c r="R15" s="299">
        <v>0</v>
      </c>
      <c r="S15" s="299">
        <v>1</v>
      </c>
      <c r="T15" s="299">
        <v>1</v>
      </c>
      <c r="U15" s="299" t="s">
        <v>120</v>
      </c>
      <c r="V15" s="299" t="s">
        <v>3328</v>
      </c>
      <c r="W15" s="441" t="s">
        <v>3993</v>
      </c>
      <c r="X15" s="299" t="s">
        <v>979</v>
      </c>
    </row>
    <row r="16" spans="1:24" s="303" customFormat="1" ht="19.5" customHeight="1">
      <c r="A16" s="299">
        <v>15</v>
      </c>
      <c r="B16" s="299" t="s">
        <v>3955</v>
      </c>
      <c r="C16" s="299" t="s">
        <v>472</v>
      </c>
      <c r="D16" s="299" t="s">
        <v>3956</v>
      </c>
      <c r="E16" s="299" t="s">
        <v>3957</v>
      </c>
      <c r="F16" s="441"/>
      <c r="G16" s="299">
        <v>1462</v>
      </c>
      <c r="H16" s="301" t="s">
        <v>3994</v>
      </c>
      <c r="I16" s="299">
        <v>4</v>
      </c>
      <c r="J16" s="300" t="s">
        <v>3995</v>
      </c>
      <c r="K16" s="299">
        <v>300</v>
      </c>
      <c r="L16" s="299" t="s">
        <v>258</v>
      </c>
      <c r="M16" s="299">
        <v>1</v>
      </c>
      <c r="N16" s="299">
        <v>300</v>
      </c>
      <c r="O16" s="299" t="s">
        <v>258</v>
      </c>
      <c r="P16" s="299">
        <v>1</v>
      </c>
      <c r="Q16" s="445"/>
      <c r="R16" s="299">
        <v>0</v>
      </c>
      <c r="S16" s="299">
        <v>1</v>
      </c>
      <c r="T16" s="299">
        <v>1</v>
      </c>
      <c r="U16" s="299" t="s">
        <v>120</v>
      </c>
      <c r="V16" s="299" t="s">
        <v>3328</v>
      </c>
      <c r="W16" s="441"/>
      <c r="X16" s="299" t="s">
        <v>979</v>
      </c>
    </row>
    <row r="17" spans="1:24" s="303" customFormat="1" ht="45">
      <c r="A17" s="299">
        <v>16</v>
      </c>
      <c r="B17" s="299" t="s">
        <v>3955</v>
      </c>
      <c r="C17" s="299" t="s">
        <v>472</v>
      </c>
      <c r="D17" s="299" t="s">
        <v>3956</v>
      </c>
      <c r="E17" s="299" t="s">
        <v>3957</v>
      </c>
      <c r="F17" s="441" t="s">
        <v>3996</v>
      </c>
      <c r="G17" s="299">
        <v>93210</v>
      </c>
      <c r="H17" s="301" t="s">
        <v>3997</v>
      </c>
      <c r="I17" s="299">
        <v>4</v>
      </c>
      <c r="J17" s="300" t="s">
        <v>3998</v>
      </c>
      <c r="K17" s="299">
        <v>1</v>
      </c>
      <c r="L17" s="299" t="s">
        <v>39</v>
      </c>
      <c r="M17" s="299">
        <v>1</v>
      </c>
      <c r="N17" s="299">
        <v>1</v>
      </c>
      <c r="O17" s="299" t="s">
        <v>39</v>
      </c>
      <c r="P17" s="299">
        <v>1</v>
      </c>
      <c r="Q17" s="299">
        <v>1</v>
      </c>
      <c r="R17" s="299">
        <v>1</v>
      </c>
      <c r="S17" s="299">
        <v>3</v>
      </c>
      <c r="T17" s="299">
        <v>4</v>
      </c>
      <c r="U17" s="299" t="s">
        <v>120</v>
      </c>
      <c r="V17" s="299" t="s">
        <v>3328</v>
      </c>
      <c r="W17" s="441" t="s">
        <v>3999</v>
      </c>
      <c r="X17" s="299" t="s">
        <v>979</v>
      </c>
    </row>
    <row r="18" spans="1:24" s="303" customFormat="1" ht="19.5" customHeight="1">
      <c r="A18" s="299">
        <v>17</v>
      </c>
      <c r="B18" s="299" t="s">
        <v>3955</v>
      </c>
      <c r="C18" s="299" t="s">
        <v>472</v>
      </c>
      <c r="D18" s="299" t="s">
        <v>3956</v>
      </c>
      <c r="E18" s="299" t="s">
        <v>3957</v>
      </c>
      <c r="F18" s="441"/>
      <c r="G18" s="299">
        <v>91020</v>
      </c>
      <c r="H18" s="301" t="s">
        <v>4000</v>
      </c>
      <c r="I18" s="299">
        <v>4</v>
      </c>
      <c r="J18" s="300" t="s">
        <v>4001</v>
      </c>
      <c r="K18" s="299">
        <v>500</v>
      </c>
      <c r="L18" s="299" t="s">
        <v>722</v>
      </c>
      <c r="M18" s="299">
        <v>1</v>
      </c>
      <c r="N18" s="299">
        <v>500</v>
      </c>
      <c r="O18" s="299" t="s">
        <v>722</v>
      </c>
      <c r="P18" s="299">
        <v>1</v>
      </c>
      <c r="Q18" s="299">
        <v>1</v>
      </c>
      <c r="R18" s="299">
        <v>1</v>
      </c>
      <c r="S18" s="299">
        <v>1</v>
      </c>
      <c r="T18" s="299">
        <v>2</v>
      </c>
      <c r="U18" s="299" t="s">
        <v>4002</v>
      </c>
      <c r="V18" s="299" t="s">
        <v>3328</v>
      </c>
      <c r="W18" s="441"/>
      <c r="X18" s="299" t="s">
        <v>979</v>
      </c>
    </row>
    <row r="19" spans="1:24" s="303" customFormat="1" ht="45">
      <c r="A19" s="299">
        <v>18</v>
      </c>
      <c r="B19" s="299" t="s">
        <v>3955</v>
      </c>
      <c r="C19" s="299" t="s">
        <v>472</v>
      </c>
      <c r="D19" s="299" t="s">
        <v>3956</v>
      </c>
      <c r="E19" s="299" t="s">
        <v>3957</v>
      </c>
      <c r="F19" s="441"/>
      <c r="G19" s="299">
        <v>41000</v>
      </c>
      <c r="H19" s="301" t="s">
        <v>4003</v>
      </c>
      <c r="I19" s="299">
        <v>2</v>
      </c>
      <c r="J19" s="300" t="s">
        <v>4004</v>
      </c>
      <c r="K19" s="299">
        <v>1500</v>
      </c>
      <c r="L19" s="299" t="s">
        <v>722</v>
      </c>
      <c r="M19" s="299">
        <v>1</v>
      </c>
      <c r="N19" s="299">
        <v>1500</v>
      </c>
      <c r="O19" s="299" t="s">
        <v>722</v>
      </c>
      <c r="P19" s="299">
        <v>1</v>
      </c>
      <c r="Q19" s="299">
        <v>1</v>
      </c>
      <c r="R19" s="299">
        <v>1</v>
      </c>
      <c r="S19" s="299">
        <v>3</v>
      </c>
      <c r="T19" s="299">
        <v>4</v>
      </c>
      <c r="U19" s="299" t="s">
        <v>4002</v>
      </c>
      <c r="V19" s="299" t="s">
        <v>3328</v>
      </c>
      <c r="W19" s="441"/>
      <c r="X19" s="299" t="s">
        <v>979</v>
      </c>
    </row>
    <row r="20" spans="1:24" s="303" customFormat="1" ht="19.5" customHeight="1">
      <c r="A20" s="299">
        <v>19</v>
      </c>
      <c r="B20" s="299" t="s">
        <v>3955</v>
      </c>
      <c r="C20" s="299" t="s">
        <v>472</v>
      </c>
      <c r="D20" s="299" t="s">
        <v>3956</v>
      </c>
      <c r="E20" s="299" t="s">
        <v>3957</v>
      </c>
      <c r="F20" s="441"/>
      <c r="G20" s="299">
        <v>90002</v>
      </c>
      <c r="H20" s="301" t="s">
        <v>4005</v>
      </c>
      <c r="I20" s="299">
        <v>4</v>
      </c>
      <c r="J20" s="300" t="s">
        <v>4006</v>
      </c>
      <c r="K20" s="299">
        <v>120</v>
      </c>
      <c r="L20" s="299" t="s">
        <v>722</v>
      </c>
      <c r="M20" s="299">
        <v>1</v>
      </c>
      <c r="N20" s="299">
        <v>120</v>
      </c>
      <c r="O20" s="299" t="s">
        <v>722</v>
      </c>
      <c r="P20" s="299">
        <v>1</v>
      </c>
      <c r="Q20" s="299">
        <v>1</v>
      </c>
      <c r="R20" s="299">
        <v>1</v>
      </c>
      <c r="S20" s="299">
        <v>1</v>
      </c>
      <c r="T20" s="299">
        <v>2</v>
      </c>
      <c r="U20" s="299" t="s">
        <v>4007</v>
      </c>
      <c r="V20" s="299" t="s">
        <v>3328</v>
      </c>
      <c r="W20" s="441"/>
      <c r="X20" s="299" t="s">
        <v>979</v>
      </c>
    </row>
    <row r="21" spans="1:24" s="303" customFormat="1" ht="19.5" customHeight="1">
      <c r="A21" s="299">
        <v>20</v>
      </c>
      <c r="B21" s="299" t="s">
        <v>3955</v>
      </c>
      <c r="C21" s="299" t="s">
        <v>472</v>
      </c>
      <c r="D21" s="299" t="s">
        <v>3956</v>
      </c>
      <c r="E21" s="299" t="s">
        <v>3957</v>
      </c>
      <c r="F21" s="441"/>
      <c r="G21" s="299">
        <v>1420</v>
      </c>
      <c r="H21" s="301" t="s">
        <v>4008</v>
      </c>
      <c r="I21" s="299">
        <v>4</v>
      </c>
      <c r="J21" s="300" t="s">
        <v>4009</v>
      </c>
      <c r="K21" s="299">
        <v>5</v>
      </c>
      <c r="L21" s="299" t="s">
        <v>38</v>
      </c>
      <c r="M21" s="299">
        <v>1</v>
      </c>
      <c r="N21" s="299">
        <v>5</v>
      </c>
      <c r="O21" s="299" t="s">
        <v>1727</v>
      </c>
      <c r="P21" s="299">
        <v>1</v>
      </c>
      <c r="Q21" s="299">
        <v>1</v>
      </c>
      <c r="R21" s="299">
        <v>1</v>
      </c>
      <c r="S21" s="299">
        <v>2</v>
      </c>
      <c r="T21" s="299">
        <v>3</v>
      </c>
      <c r="U21" s="299" t="s">
        <v>120</v>
      </c>
      <c r="V21" s="299" t="s">
        <v>3328</v>
      </c>
      <c r="W21" s="441"/>
      <c r="X21" s="299" t="s">
        <v>126</v>
      </c>
    </row>
    <row r="22" spans="1:24" s="303" customFormat="1" ht="45">
      <c r="A22" s="299">
        <v>21</v>
      </c>
      <c r="B22" s="299" t="s">
        <v>3955</v>
      </c>
      <c r="C22" s="299" t="s">
        <v>472</v>
      </c>
      <c r="D22" s="299" t="s">
        <v>3956</v>
      </c>
      <c r="E22" s="299" t="s">
        <v>3957</v>
      </c>
      <c r="F22" s="441"/>
      <c r="G22" s="299">
        <v>55200</v>
      </c>
      <c r="H22" s="301" t="s">
        <v>4010</v>
      </c>
      <c r="I22" s="299">
        <v>4</v>
      </c>
      <c r="J22" s="300" t="s">
        <v>4011</v>
      </c>
      <c r="K22" s="299">
        <v>100</v>
      </c>
      <c r="L22" s="299" t="s">
        <v>722</v>
      </c>
      <c r="M22" s="299">
        <v>1</v>
      </c>
      <c r="N22" s="299">
        <v>100</v>
      </c>
      <c r="O22" s="299" t="s">
        <v>722</v>
      </c>
      <c r="P22" s="299">
        <v>1</v>
      </c>
      <c r="Q22" s="299">
        <v>1</v>
      </c>
      <c r="R22" s="299">
        <v>1</v>
      </c>
      <c r="S22" s="299">
        <v>1</v>
      </c>
      <c r="T22" s="299">
        <v>2</v>
      </c>
      <c r="U22" s="299" t="s">
        <v>4002</v>
      </c>
      <c r="V22" s="299" t="s">
        <v>3328</v>
      </c>
      <c r="W22" s="441"/>
      <c r="X22" s="299" t="s">
        <v>979</v>
      </c>
    </row>
    <row r="23" spans="1:24" s="303" customFormat="1" ht="19.5" customHeight="1">
      <c r="A23" s="299">
        <v>22</v>
      </c>
      <c r="B23" s="299" t="s">
        <v>3955</v>
      </c>
      <c r="C23" s="299" t="s">
        <v>472</v>
      </c>
      <c r="D23" s="299" t="s">
        <v>3956</v>
      </c>
      <c r="E23" s="299" t="s">
        <v>3957</v>
      </c>
      <c r="F23" s="441"/>
      <c r="G23" s="299">
        <v>55200</v>
      </c>
      <c r="H23" s="301" t="s">
        <v>4012</v>
      </c>
      <c r="I23" s="299">
        <v>4</v>
      </c>
      <c r="J23" s="300" t="s">
        <v>4013</v>
      </c>
      <c r="K23" s="299">
        <v>1200</v>
      </c>
      <c r="L23" s="299" t="s">
        <v>722</v>
      </c>
      <c r="M23" s="299">
        <v>4</v>
      </c>
      <c r="N23" s="299">
        <v>300</v>
      </c>
      <c r="O23" s="299" t="s">
        <v>722</v>
      </c>
      <c r="P23" s="299">
        <v>4</v>
      </c>
      <c r="Q23" s="299">
        <v>1</v>
      </c>
      <c r="R23" s="299">
        <v>2</v>
      </c>
      <c r="S23" s="299">
        <v>4</v>
      </c>
      <c r="T23" s="299">
        <v>6</v>
      </c>
      <c r="U23" s="299" t="s">
        <v>4002</v>
      </c>
      <c r="V23" s="299" t="s">
        <v>3328</v>
      </c>
      <c r="W23" s="441"/>
      <c r="X23" s="299" t="s">
        <v>979</v>
      </c>
    </row>
    <row r="24" spans="1:24" s="303" customFormat="1" ht="19.5" customHeight="1">
      <c r="A24" s="299">
        <v>23</v>
      </c>
      <c r="B24" s="299" t="s">
        <v>3955</v>
      </c>
      <c r="C24" s="299" t="s">
        <v>472</v>
      </c>
      <c r="D24" s="299" t="s">
        <v>3956</v>
      </c>
      <c r="E24" s="299" t="s">
        <v>3957</v>
      </c>
      <c r="F24" s="441"/>
      <c r="G24" s="299">
        <v>10711</v>
      </c>
      <c r="H24" s="301" t="s">
        <v>4014</v>
      </c>
      <c r="I24" s="299">
        <v>2</v>
      </c>
      <c r="J24" s="300" t="s">
        <v>4015</v>
      </c>
      <c r="K24" s="299">
        <v>40</v>
      </c>
      <c r="L24" s="299" t="s">
        <v>722</v>
      </c>
      <c r="M24" s="299">
        <v>1</v>
      </c>
      <c r="N24" s="299">
        <v>40</v>
      </c>
      <c r="O24" s="299" t="s">
        <v>722</v>
      </c>
      <c r="P24" s="299">
        <v>1</v>
      </c>
      <c r="Q24" s="299">
        <v>1</v>
      </c>
      <c r="R24" s="299">
        <v>1</v>
      </c>
      <c r="S24" s="299">
        <v>1</v>
      </c>
      <c r="T24" s="299">
        <v>2</v>
      </c>
      <c r="U24" s="299" t="s">
        <v>4007</v>
      </c>
      <c r="V24" s="299" t="s">
        <v>3328</v>
      </c>
      <c r="W24" s="441"/>
      <c r="X24" s="299" t="s">
        <v>125</v>
      </c>
    </row>
    <row r="25" spans="1:24" s="303" customFormat="1" ht="19.5" customHeight="1">
      <c r="A25" s="299">
        <v>24</v>
      </c>
      <c r="B25" s="299" t="s">
        <v>3955</v>
      </c>
      <c r="C25" s="299" t="s">
        <v>472</v>
      </c>
      <c r="D25" s="299" t="s">
        <v>3956</v>
      </c>
      <c r="E25" s="299" t="s">
        <v>3957</v>
      </c>
      <c r="F25" s="441" t="s">
        <v>4016</v>
      </c>
      <c r="G25" s="299">
        <v>1190</v>
      </c>
      <c r="H25" s="301" t="s">
        <v>4017</v>
      </c>
      <c r="I25" s="299">
        <v>4</v>
      </c>
      <c r="J25" s="300" t="s">
        <v>4018</v>
      </c>
      <c r="K25" s="299">
        <v>20</v>
      </c>
      <c r="L25" s="299" t="s">
        <v>722</v>
      </c>
      <c r="M25" s="299">
        <v>1</v>
      </c>
      <c r="N25" s="299">
        <v>20</v>
      </c>
      <c r="O25" s="299" t="s">
        <v>722</v>
      </c>
      <c r="P25" s="299">
        <v>1</v>
      </c>
      <c r="Q25" s="299">
        <v>1</v>
      </c>
      <c r="R25" s="299">
        <v>3</v>
      </c>
      <c r="S25" s="299">
        <v>10</v>
      </c>
      <c r="T25" s="299">
        <f t="shared" ref="T25:T67" si="0">R25+S25</f>
        <v>13</v>
      </c>
      <c r="U25" s="299" t="s">
        <v>120</v>
      </c>
      <c r="V25" s="299" t="s">
        <v>3328</v>
      </c>
      <c r="W25" s="441" t="s">
        <v>4019</v>
      </c>
      <c r="X25" s="299" t="s">
        <v>125</v>
      </c>
    </row>
    <row r="26" spans="1:24" s="303" customFormat="1" ht="45">
      <c r="A26" s="299">
        <v>25</v>
      </c>
      <c r="B26" s="299" t="s">
        <v>3955</v>
      </c>
      <c r="C26" s="299" t="s">
        <v>472</v>
      </c>
      <c r="D26" s="299" t="s">
        <v>3956</v>
      </c>
      <c r="E26" s="299" t="s">
        <v>3957</v>
      </c>
      <c r="F26" s="441"/>
      <c r="G26" s="299">
        <v>22200</v>
      </c>
      <c r="H26" s="301" t="s">
        <v>4020</v>
      </c>
      <c r="I26" s="299">
        <v>4</v>
      </c>
      <c r="J26" s="300" t="s">
        <v>4021</v>
      </c>
      <c r="K26" s="299">
        <v>80</v>
      </c>
      <c r="L26" s="299" t="s">
        <v>567</v>
      </c>
      <c r="M26" s="299">
        <v>1</v>
      </c>
      <c r="N26" s="299">
        <v>100</v>
      </c>
      <c r="O26" s="299" t="s">
        <v>567</v>
      </c>
      <c r="P26" s="299">
        <v>1</v>
      </c>
      <c r="Q26" s="299">
        <v>1</v>
      </c>
      <c r="R26" s="299">
        <v>3</v>
      </c>
      <c r="S26" s="299">
        <v>3</v>
      </c>
      <c r="T26" s="299">
        <f t="shared" si="0"/>
        <v>6</v>
      </c>
      <c r="U26" s="299" t="s">
        <v>4007</v>
      </c>
      <c r="V26" s="299" t="s">
        <v>3328</v>
      </c>
      <c r="W26" s="441"/>
      <c r="X26" s="299" t="s">
        <v>126</v>
      </c>
    </row>
    <row r="27" spans="1:24" s="303" customFormat="1" ht="32.25" customHeight="1">
      <c r="A27" s="299">
        <v>26</v>
      </c>
      <c r="B27" s="299" t="s">
        <v>3955</v>
      </c>
      <c r="C27" s="299" t="s">
        <v>472</v>
      </c>
      <c r="D27" s="299" t="s">
        <v>3956</v>
      </c>
      <c r="E27" s="299" t="s">
        <v>3957</v>
      </c>
      <c r="F27" s="441"/>
      <c r="G27" s="299">
        <v>1130</v>
      </c>
      <c r="H27" s="301" t="s">
        <v>2913</v>
      </c>
      <c r="I27" s="299">
        <v>2</v>
      </c>
      <c r="J27" s="300" t="s">
        <v>4022</v>
      </c>
      <c r="K27" s="299">
        <v>8</v>
      </c>
      <c r="L27" s="299" t="s">
        <v>567</v>
      </c>
      <c r="M27" s="299">
        <v>1</v>
      </c>
      <c r="N27" s="299">
        <v>10</v>
      </c>
      <c r="O27" s="299" t="s">
        <v>567</v>
      </c>
      <c r="P27" s="299">
        <v>8</v>
      </c>
      <c r="Q27" s="299">
        <v>1</v>
      </c>
      <c r="R27" s="299">
        <v>2</v>
      </c>
      <c r="S27" s="299">
        <v>2</v>
      </c>
      <c r="T27" s="299">
        <f t="shared" si="0"/>
        <v>4</v>
      </c>
      <c r="U27" s="299" t="s">
        <v>4007</v>
      </c>
      <c r="V27" s="299" t="s">
        <v>3328</v>
      </c>
      <c r="W27" s="441"/>
      <c r="X27" s="299" t="s">
        <v>979</v>
      </c>
    </row>
    <row r="28" spans="1:24" s="303" customFormat="1" ht="45">
      <c r="A28" s="299">
        <v>27</v>
      </c>
      <c r="B28" s="299" t="s">
        <v>3955</v>
      </c>
      <c r="C28" s="299" t="s">
        <v>472</v>
      </c>
      <c r="D28" s="299" t="s">
        <v>3956</v>
      </c>
      <c r="E28" s="299" t="s">
        <v>3957</v>
      </c>
      <c r="F28" s="441"/>
      <c r="G28" s="299">
        <v>10500</v>
      </c>
      <c r="H28" s="301" t="s">
        <v>2454</v>
      </c>
      <c r="I28" s="299">
        <v>3</v>
      </c>
      <c r="J28" s="300" t="s">
        <v>4023</v>
      </c>
      <c r="K28" s="299">
        <v>300</v>
      </c>
      <c r="L28" s="299" t="s">
        <v>4024</v>
      </c>
      <c r="M28" s="299">
        <v>1</v>
      </c>
      <c r="N28" s="299">
        <v>300</v>
      </c>
      <c r="O28" s="299" t="s">
        <v>4024</v>
      </c>
      <c r="P28" s="299">
        <v>1</v>
      </c>
      <c r="Q28" s="299">
        <v>1</v>
      </c>
      <c r="R28" s="299">
        <v>1</v>
      </c>
      <c r="S28" s="299">
        <v>2</v>
      </c>
      <c r="T28" s="299">
        <f t="shared" si="0"/>
        <v>3</v>
      </c>
      <c r="U28" s="299" t="s">
        <v>4007</v>
      </c>
      <c r="V28" s="299" t="s">
        <v>4025</v>
      </c>
      <c r="W28" s="441"/>
      <c r="X28" s="299" t="s">
        <v>979</v>
      </c>
    </row>
    <row r="29" spans="1:24" s="303" customFormat="1" ht="45">
      <c r="A29" s="299">
        <v>28</v>
      </c>
      <c r="B29" s="299" t="s">
        <v>3955</v>
      </c>
      <c r="C29" s="299" t="s">
        <v>472</v>
      </c>
      <c r="D29" s="299" t="s">
        <v>3956</v>
      </c>
      <c r="E29" s="299" t="s">
        <v>3957</v>
      </c>
      <c r="F29" s="441"/>
      <c r="G29" s="299" t="s">
        <v>4026</v>
      </c>
      <c r="H29" s="301" t="s">
        <v>4027</v>
      </c>
      <c r="I29" s="299">
        <v>3</v>
      </c>
      <c r="J29" s="300" t="s">
        <v>4028</v>
      </c>
      <c r="K29" s="299">
        <v>4</v>
      </c>
      <c r="L29" s="299" t="s">
        <v>4029</v>
      </c>
      <c r="M29" s="299">
        <v>1</v>
      </c>
      <c r="N29" s="299">
        <v>4</v>
      </c>
      <c r="O29" s="299" t="s">
        <v>4030</v>
      </c>
      <c r="P29" s="299">
        <v>1</v>
      </c>
      <c r="Q29" s="299">
        <v>1</v>
      </c>
      <c r="R29" s="299">
        <v>5</v>
      </c>
      <c r="S29" s="299">
        <v>10</v>
      </c>
      <c r="T29" s="299">
        <f t="shared" si="0"/>
        <v>15</v>
      </c>
      <c r="U29" s="299" t="s">
        <v>4002</v>
      </c>
      <c r="V29" s="299" t="s">
        <v>3328</v>
      </c>
      <c r="W29" s="441"/>
      <c r="X29" s="299" t="s">
        <v>125</v>
      </c>
    </row>
    <row r="30" spans="1:24" s="303" customFormat="1" ht="45">
      <c r="A30" s="299">
        <v>29</v>
      </c>
      <c r="B30" s="299" t="s">
        <v>3955</v>
      </c>
      <c r="C30" s="299" t="s">
        <v>472</v>
      </c>
      <c r="D30" s="299" t="s">
        <v>3956</v>
      </c>
      <c r="E30" s="299" t="s">
        <v>3957</v>
      </c>
      <c r="F30" s="441"/>
      <c r="G30" s="299">
        <v>1130</v>
      </c>
      <c r="H30" s="301" t="s">
        <v>4031</v>
      </c>
      <c r="I30" s="299">
        <v>4</v>
      </c>
      <c r="J30" s="300" t="s">
        <v>4032</v>
      </c>
      <c r="K30" s="299">
        <v>5</v>
      </c>
      <c r="L30" s="299" t="s">
        <v>567</v>
      </c>
      <c r="M30" s="299">
        <v>1</v>
      </c>
      <c r="N30" s="299">
        <v>5</v>
      </c>
      <c r="O30" s="299" t="s">
        <v>567</v>
      </c>
      <c r="P30" s="299">
        <v>1</v>
      </c>
      <c r="Q30" s="299">
        <v>1</v>
      </c>
      <c r="R30" s="299">
        <v>1</v>
      </c>
      <c r="S30" s="299">
        <v>2</v>
      </c>
      <c r="T30" s="299">
        <f t="shared" si="0"/>
        <v>3</v>
      </c>
      <c r="U30" s="299" t="s">
        <v>4007</v>
      </c>
      <c r="V30" s="299" t="s">
        <v>3328</v>
      </c>
      <c r="W30" s="441"/>
      <c r="X30" s="299" t="s">
        <v>979</v>
      </c>
    </row>
    <row r="31" spans="1:24" s="303" customFormat="1" ht="112.5">
      <c r="A31" s="299">
        <v>30</v>
      </c>
      <c r="B31" s="299" t="s">
        <v>3955</v>
      </c>
      <c r="C31" s="299" t="s">
        <v>472</v>
      </c>
      <c r="D31" s="299" t="s">
        <v>3956</v>
      </c>
      <c r="E31" s="299" t="s">
        <v>3957</v>
      </c>
      <c r="F31" s="441"/>
      <c r="G31" s="299">
        <v>10303</v>
      </c>
      <c r="H31" s="301" t="s">
        <v>4033</v>
      </c>
      <c r="I31" s="299">
        <v>4</v>
      </c>
      <c r="J31" s="300" t="s">
        <v>4034</v>
      </c>
      <c r="K31" s="299">
        <v>160</v>
      </c>
      <c r="L31" s="299" t="s">
        <v>567</v>
      </c>
      <c r="M31" s="299">
        <v>2</v>
      </c>
      <c r="N31" s="299">
        <v>80</v>
      </c>
      <c r="O31" s="299" t="s">
        <v>567</v>
      </c>
      <c r="P31" s="299">
        <v>2</v>
      </c>
      <c r="Q31" s="299">
        <v>1</v>
      </c>
      <c r="R31" s="299">
        <v>3</v>
      </c>
      <c r="S31" s="299">
        <v>4</v>
      </c>
      <c r="T31" s="299">
        <f t="shared" si="0"/>
        <v>7</v>
      </c>
      <c r="U31" s="299" t="s">
        <v>4007</v>
      </c>
      <c r="V31" s="299" t="s">
        <v>3328</v>
      </c>
      <c r="W31" s="441"/>
      <c r="X31" s="299" t="s">
        <v>979</v>
      </c>
    </row>
    <row r="32" spans="1:24" s="303" customFormat="1" ht="22.5">
      <c r="A32" s="299">
        <v>31</v>
      </c>
      <c r="B32" s="299" t="s">
        <v>3955</v>
      </c>
      <c r="C32" s="299" t="s">
        <v>472</v>
      </c>
      <c r="D32" s="299" t="s">
        <v>3956</v>
      </c>
      <c r="E32" s="299" t="s">
        <v>3957</v>
      </c>
      <c r="F32" s="441"/>
      <c r="G32" s="299">
        <v>28210</v>
      </c>
      <c r="H32" s="301" t="s">
        <v>4035</v>
      </c>
      <c r="I32" s="299">
        <v>4</v>
      </c>
      <c r="J32" s="300" t="s">
        <v>4036</v>
      </c>
      <c r="K32" s="299">
        <v>1</v>
      </c>
      <c r="L32" s="299" t="s">
        <v>487</v>
      </c>
      <c r="M32" s="299">
        <v>1</v>
      </c>
      <c r="N32" s="299">
        <v>1</v>
      </c>
      <c r="O32" s="299" t="s">
        <v>487</v>
      </c>
      <c r="P32" s="299">
        <v>1</v>
      </c>
      <c r="Q32" s="299">
        <v>1</v>
      </c>
      <c r="R32" s="299">
        <v>1</v>
      </c>
      <c r="S32" s="299">
        <v>1</v>
      </c>
      <c r="T32" s="299">
        <f t="shared" si="0"/>
        <v>2</v>
      </c>
      <c r="U32" s="299" t="s">
        <v>120</v>
      </c>
      <c r="V32" s="299" t="s">
        <v>3966</v>
      </c>
      <c r="W32" s="441"/>
      <c r="X32" s="299" t="s">
        <v>126</v>
      </c>
    </row>
    <row r="33" spans="1:24" s="303" customFormat="1" ht="45">
      <c r="A33" s="299">
        <v>32</v>
      </c>
      <c r="B33" s="299" t="s">
        <v>3955</v>
      </c>
      <c r="C33" s="299" t="s">
        <v>472</v>
      </c>
      <c r="D33" s="299" t="s">
        <v>3956</v>
      </c>
      <c r="E33" s="299" t="s">
        <v>3957</v>
      </c>
      <c r="F33" s="441"/>
      <c r="G33" s="299">
        <v>52100</v>
      </c>
      <c r="H33" s="301" t="s">
        <v>4037</v>
      </c>
      <c r="I33" s="299">
        <v>4</v>
      </c>
      <c r="J33" s="300" t="s">
        <v>4038</v>
      </c>
      <c r="K33" s="299">
        <v>500</v>
      </c>
      <c r="L33" s="299" t="s">
        <v>567</v>
      </c>
      <c r="M33" s="299">
        <v>1</v>
      </c>
      <c r="N33" s="299">
        <v>500</v>
      </c>
      <c r="O33" s="299" t="s">
        <v>567</v>
      </c>
      <c r="P33" s="299">
        <v>1</v>
      </c>
      <c r="Q33" s="299">
        <v>1</v>
      </c>
      <c r="R33" s="299">
        <v>1</v>
      </c>
      <c r="S33" s="299">
        <v>2</v>
      </c>
      <c r="T33" s="299">
        <f t="shared" si="0"/>
        <v>3</v>
      </c>
      <c r="U33" s="299" t="s">
        <v>4007</v>
      </c>
      <c r="V33" s="299" t="s">
        <v>3328</v>
      </c>
      <c r="W33" s="441"/>
      <c r="X33" s="299" t="s">
        <v>126</v>
      </c>
    </row>
    <row r="34" spans="1:24" s="304" customFormat="1" ht="90">
      <c r="A34" s="302">
        <v>33</v>
      </c>
      <c r="B34" s="302" t="s">
        <v>3955</v>
      </c>
      <c r="C34" s="302" t="s">
        <v>472</v>
      </c>
      <c r="D34" s="302" t="s">
        <v>4039</v>
      </c>
      <c r="E34" s="302" t="s">
        <v>4040</v>
      </c>
      <c r="F34" s="297" t="s">
        <v>3751</v>
      </c>
      <c r="G34" s="302">
        <v>1440</v>
      </c>
      <c r="H34" s="297" t="s">
        <v>4041</v>
      </c>
      <c r="I34" s="302">
        <v>2</v>
      </c>
      <c r="J34" s="298" t="s">
        <v>4042</v>
      </c>
      <c r="K34" s="302">
        <v>500</v>
      </c>
      <c r="L34" s="302" t="s">
        <v>38</v>
      </c>
      <c r="M34" s="302">
        <v>5</v>
      </c>
      <c r="N34" s="302">
        <v>100</v>
      </c>
      <c r="O34" s="302" t="s">
        <v>38</v>
      </c>
      <c r="P34" s="302">
        <v>5</v>
      </c>
      <c r="Q34" s="302">
        <v>1</v>
      </c>
      <c r="R34" s="302">
        <v>5</v>
      </c>
      <c r="S34" s="302">
        <v>10</v>
      </c>
      <c r="T34" s="302">
        <f t="shared" si="0"/>
        <v>15</v>
      </c>
      <c r="U34" s="302" t="s">
        <v>120</v>
      </c>
      <c r="V34" s="302" t="s">
        <v>3328</v>
      </c>
      <c r="W34" s="297" t="s">
        <v>4043</v>
      </c>
      <c r="X34" s="302" t="s">
        <v>979</v>
      </c>
    </row>
    <row r="35" spans="1:24" s="304" customFormat="1" ht="45">
      <c r="A35" s="302">
        <v>34</v>
      </c>
      <c r="B35" s="302" t="s">
        <v>3955</v>
      </c>
      <c r="C35" s="302" t="s">
        <v>472</v>
      </c>
      <c r="D35" s="302" t="s">
        <v>4039</v>
      </c>
      <c r="E35" s="302" t="s">
        <v>4040</v>
      </c>
      <c r="F35" s="442" t="s">
        <v>3487</v>
      </c>
      <c r="G35" s="302">
        <v>1280</v>
      </c>
      <c r="H35" s="297" t="s">
        <v>4044</v>
      </c>
      <c r="I35" s="302">
        <v>3</v>
      </c>
      <c r="J35" s="298" t="s">
        <v>4045</v>
      </c>
      <c r="K35" s="302">
        <v>1</v>
      </c>
      <c r="L35" s="302" t="s">
        <v>39</v>
      </c>
      <c r="M35" s="302">
        <v>1</v>
      </c>
      <c r="N35" s="302">
        <v>1</v>
      </c>
      <c r="O35" s="302" t="s">
        <v>39</v>
      </c>
      <c r="P35" s="302">
        <v>1</v>
      </c>
      <c r="Q35" s="302">
        <v>3</v>
      </c>
      <c r="R35" s="302">
        <v>1</v>
      </c>
      <c r="S35" s="302">
        <v>1</v>
      </c>
      <c r="T35" s="302">
        <f t="shared" si="0"/>
        <v>2</v>
      </c>
      <c r="U35" s="302" t="s">
        <v>120</v>
      </c>
      <c r="V35" s="302" t="s">
        <v>3966</v>
      </c>
      <c r="W35" s="442" t="s">
        <v>4046</v>
      </c>
      <c r="X35" s="302" t="s">
        <v>979</v>
      </c>
    </row>
    <row r="36" spans="1:24" s="304" customFormat="1" ht="22.5">
      <c r="A36" s="302">
        <v>35</v>
      </c>
      <c r="B36" s="302" t="s">
        <v>3955</v>
      </c>
      <c r="C36" s="302" t="s">
        <v>472</v>
      </c>
      <c r="D36" s="302" t="s">
        <v>4039</v>
      </c>
      <c r="E36" s="302" t="s">
        <v>4040</v>
      </c>
      <c r="F36" s="442"/>
      <c r="G36" s="302">
        <v>1130</v>
      </c>
      <c r="H36" s="297" t="s">
        <v>4047</v>
      </c>
      <c r="I36" s="302">
        <v>2</v>
      </c>
      <c r="J36" s="298" t="s">
        <v>4045</v>
      </c>
      <c r="K36" s="302">
        <v>1</v>
      </c>
      <c r="L36" s="302" t="s">
        <v>39</v>
      </c>
      <c r="M36" s="302">
        <v>1</v>
      </c>
      <c r="N36" s="302">
        <v>1</v>
      </c>
      <c r="O36" s="302" t="s">
        <v>39</v>
      </c>
      <c r="P36" s="302">
        <v>1</v>
      </c>
      <c r="Q36" s="302">
        <v>1</v>
      </c>
      <c r="R36" s="302">
        <v>1</v>
      </c>
      <c r="S36" s="302">
        <v>2</v>
      </c>
      <c r="T36" s="302">
        <f t="shared" si="0"/>
        <v>3</v>
      </c>
      <c r="U36" s="302" t="s">
        <v>120</v>
      </c>
      <c r="V36" s="302" t="s">
        <v>3966</v>
      </c>
      <c r="W36" s="442"/>
      <c r="X36" s="302" t="s">
        <v>979</v>
      </c>
    </row>
    <row r="37" spans="1:24" s="304" customFormat="1" ht="45">
      <c r="A37" s="302">
        <v>36</v>
      </c>
      <c r="B37" s="302" t="s">
        <v>3955</v>
      </c>
      <c r="C37" s="302" t="s">
        <v>472</v>
      </c>
      <c r="D37" s="302" t="s">
        <v>4039</v>
      </c>
      <c r="E37" s="302" t="s">
        <v>4040</v>
      </c>
      <c r="F37" s="442"/>
      <c r="G37" s="302">
        <v>1190</v>
      </c>
      <c r="H37" s="297" t="s">
        <v>4048</v>
      </c>
      <c r="I37" s="302">
        <v>2</v>
      </c>
      <c r="J37" s="298" t="s">
        <v>4049</v>
      </c>
      <c r="K37" s="302">
        <v>10</v>
      </c>
      <c r="L37" s="302" t="s">
        <v>39</v>
      </c>
      <c r="M37" s="302">
        <v>5</v>
      </c>
      <c r="N37" s="302">
        <v>2</v>
      </c>
      <c r="O37" s="302" t="s">
        <v>39</v>
      </c>
      <c r="P37" s="302">
        <v>5</v>
      </c>
      <c r="Q37" s="302">
        <v>1</v>
      </c>
      <c r="R37" s="302">
        <v>1</v>
      </c>
      <c r="S37" s="302">
        <v>3</v>
      </c>
      <c r="T37" s="302">
        <f t="shared" si="0"/>
        <v>4</v>
      </c>
      <c r="U37" s="302" t="s">
        <v>120</v>
      </c>
      <c r="V37" s="302" t="s">
        <v>3966</v>
      </c>
      <c r="W37" s="442"/>
      <c r="X37" s="302" t="s">
        <v>979</v>
      </c>
    </row>
    <row r="38" spans="1:24" s="304" customFormat="1" ht="22.5">
      <c r="A38" s="302">
        <v>37</v>
      </c>
      <c r="B38" s="302" t="s">
        <v>3955</v>
      </c>
      <c r="C38" s="302" t="s">
        <v>472</v>
      </c>
      <c r="D38" s="302" t="s">
        <v>4039</v>
      </c>
      <c r="E38" s="302" t="s">
        <v>4040</v>
      </c>
      <c r="F38" s="297" t="s">
        <v>3851</v>
      </c>
      <c r="G38" s="302">
        <v>3220</v>
      </c>
      <c r="H38" s="297" t="s">
        <v>4050</v>
      </c>
      <c r="I38" s="302">
        <v>4</v>
      </c>
      <c r="J38" s="298" t="s">
        <v>4051</v>
      </c>
      <c r="K38" s="302">
        <v>5000</v>
      </c>
      <c r="L38" s="302" t="s">
        <v>258</v>
      </c>
      <c r="M38" s="302">
        <v>1</v>
      </c>
      <c r="N38" s="302">
        <v>5000</v>
      </c>
      <c r="O38" s="302" t="s">
        <v>258</v>
      </c>
      <c r="P38" s="302">
        <v>1</v>
      </c>
      <c r="Q38" s="302">
        <v>3</v>
      </c>
      <c r="R38" s="302">
        <v>1</v>
      </c>
      <c r="S38" s="302">
        <v>2</v>
      </c>
      <c r="T38" s="302">
        <f t="shared" si="0"/>
        <v>3</v>
      </c>
      <c r="U38" s="302" t="s">
        <v>120</v>
      </c>
      <c r="V38" s="302" t="s">
        <v>3966</v>
      </c>
      <c r="W38" s="297" t="s">
        <v>4052</v>
      </c>
      <c r="X38" s="302" t="s">
        <v>979</v>
      </c>
    </row>
    <row r="39" spans="1:24" s="304" customFormat="1" ht="67.5">
      <c r="A39" s="302">
        <v>38</v>
      </c>
      <c r="B39" s="302" t="s">
        <v>3955</v>
      </c>
      <c r="C39" s="302" t="s">
        <v>472</v>
      </c>
      <c r="D39" s="302" t="s">
        <v>4039</v>
      </c>
      <c r="E39" s="302" t="s">
        <v>4040</v>
      </c>
      <c r="F39" s="442" t="s">
        <v>3369</v>
      </c>
      <c r="G39" s="302">
        <v>1250</v>
      </c>
      <c r="H39" s="297" t="s">
        <v>3985</v>
      </c>
      <c r="I39" s="302">
        <v>3</v>
      </c>
      <c r="J39" s="298" t="s">
        <v>4053</v>
      </c>
      <c r="K39" s="302">
        <v>4</v>
      </c>
      <c r="L39" s="302" t="s">
        <v>39</v>
      </c>
      <c r="M39" s="302">
        <v>2</v>
      </c>
      <c r="N39" s="302">
        <v>2</v>
      </c>
      <c r="O39" s="302" t="s">
        <v>39</v>
      </c>
      <c r="P39" s="302">
        <v>2</v>
      </c>
      <c r="Q39" s="302">
        <v>1</v>
      </c>
      <c r="R39" s="302">
        <v>1</v>
      </c>
      <c r="S39" s="302">
        <v>4</v>
      </c>
      <c r="T39" s="302">
        <f t="shared" si="0"/>
        <v>5</v>
      </c>
      <c r="U39" s="302" t="s">
        <v>120</v>
      </c>
      <c r="V39" s="302" t="s">
        <v>3328</v>
      </c>
      <c r="W39" s="297" t="s">
        <v>4054</v>
      </c>
      <c r="X39" s="302" t="s">
        <v>979</v>
      </c>
    </row>
    <row r="40" spans="1:24" s="304" customFormat="1" ht="48" customHeight="1">
      <c r="A40" s="302">
        <v>39</v>
      </c>
      <c r="B40" s="302" t="s">
        <v>3955</v>
      </c>
      <c r="C40" s="302" t="s">
        <v>472</v>
      </c>
      <c r="D40" s="302" t="s">
        <v>4039</v>
      </c>
      <c r="E40" s="302" t="s">
        <v>4040</v>
      </c>
      <c r="F40" s="442"/>
      <c r="G40" s="302">
        <v>1210</v>
      </c>
      <c r="H40" s="297" t="s">
        <v>4055</v>
      </c>
      <c r="I40" s="302">
        <v>4</v>
      </c>
      <c r="J40" s="298" t="s">
        <v>4056</v>
      </c>
      <c r="K40" s="302">
        <v>1</v>
      </c>
      <c r="L40" s="302" t="s">
        <v>39</v>
      </c>
      <c r="M40" s="302">
        <v>1</v>
      </c>
      <c r="N40" s="302">
        <v>1</v>
      </c>
      <c r="O40" s="302" t="s">
        <v>39</v>
      </c>
      <c r="P40" s="302">
        <v>1</v>
      </c>
      <c r="Q40" s="302">
        <v>1</v>
      </c>
      <c r="R40" s="302">
        <v>1</v>
      </c>
      <c r="S40" s="302">
        <v>1</v>
      </c>
      <c r="T40" s="302">
        <f t="shared" si="0"/>
        <v>2</v>
      </c>
      <c r="U40" s="302" t="s">
        <v>120</v>
      </c>
      <c r="V40" s="302" t="s">
        <v>3328</v>
      </c>
      <c r="W40" s="442" t="s">
        <v>4057</v>
      </c>
      <c r="X40" s="302" t="s">
        <v>979</v>
      </c>
    </row>
    <row r="41" spans="1:24" s="304" customFormat="1" ht="22.5">
      <c r="A41" s="302">
        <v>40</v>
      </c>
      <c r="B41" s="302" t="s">
        <v>3955</v>
      </c>
      <c r="C41" s="302" t="s">
        <v>472</v>
      </c>
      <c r="D41" s="302" t="s">
        <v>4039</v>
      </c>
      <c r="E41" s="302" t="s">
        <v>4040</v>
      </c>
      <c r="F41" s="442"/>
      <c r="G41" s="302">
        <v>1240</v>
      </c>
      <c r="H41" s="297" t="s">
        <v>4058</v>
      </c>
      <c r="I41" s="302">
        <v>2</v>
      </c>
      <c r="J41" s="298" t="s">
        <v>4059</v>
      </c>
      <c r="K41" s="302">
        <v>2</v>
      </c>
      <c r="L41" s="302" t="s">
        <v>39</v>
      </c>
      <c r="M41" s="302">
        <v>2</v>
      </c>
      <c r="N41" s="302">
        <v>1</v>
      </c>
      <c r="O41" s="302" t="s">
        <v>39</v>
      </c>
      <c r="P41" s="302">
        <v>2</v>
      </c>
      <c r="Q41" s="302">
        <v>2</v>
      </c>
      <c r="R41" s="302">
        <v>1</v>
      </c>
      <c r="S41" s="302">
        <v>2</v>
      </c>
      <c r="T41" s="302">
        <f t="shared" si="0"/>
        <v>3</v>
      </c>
      <c r="U41" s="302" t="s">
        <v>120</v>
      </c>
      <c r="V41" s="302" t="s">
        <v>3328</v>
      </c>
      <c r="W41" s="442"/>
      <c r="X41" s="302" t="s">
        <v>979</v>
      </c>
    </row>
    <row r="42" spans="1:24" s="304" customFormat="1" ht="22.5">
      <c r="A42" s="302">
        <v>41</v>
      </c>
      <c r="B42" s="302" t="s">
        <v>3955</v>
      </c>
      <c r="C42" s="302" t="s">
        <v>472</v>
      </c>
      <c r="D42" s="302" t="s">
        <v>4039</v>
      </c>
      <c r="E42" s="302" t="s">
        <v>4040</v>
      </c>
      <c r="F42" s="442" t="s">
        <v>582</v>
      </c>
      <c r="G42" s="302">
        <v>1490</v>
      </c>
      <c r="H42" s="297" t="s">
        <v>4060</v>
      </c>
      <c r="I42" s="302">
        <v>2</v>
      </c>
      <c r="J42" s="298" t="s">
        <v>4061</v>
      </c>
      <c r="K42" s="302">
        <v>250</v>
      </c>
      <c r="L42" s="302" t="s">
        <v>4062</v>
      </c>
      <c r="M42" s="302">
        <v>1</v>
      </c>
      <c r="N42" s="302">
        <v>250</v>
      </c>
      <c r="O42" s="302" t="s">
        <v>4062</v>
      </c>
      <c r="P42" s="302">
        <v>1</v>
      </c>
      <c r="Q42" s="302">
        <v>1</v>
      </c>
      <c r="R42" s="302">
        <v>1</v>
      </c>
      <c r="S42" s="302">
        <v>2</v>
      </c>
      <c r="T42" s="302">
        <f t="shared" si="0"/>
        <v>3</v>
      </c>
      <c r="U42" s="302" t="s">
        <v>120</v>
      </c>
      <c r="V42" s="302" t="s">
        <v>3328</v>
      </c>
      <c r="W42" s="442" t="s">
        <v>4063</v>
      </c>
      <c r="X42" s="302" t="s">
        <v>979</v>
      </c>
    </row>
    <row r="43" spans="1:24" s="304" customFormat="1" ht="22.5">
      <c r="A43" s="302">
        <v>42</v>
      </c>
      <c r="B43" s="302" t="s">
        <v>3955</v>
      </c>
      <c r="C43" s="302" t="s">
        <v>472</v>
      </c>
      <c r="D43" s="302" t="s">
        <v>4039</v>
      </c>
      <c r="E43" s="302" t="s">
        <v>4040</v>
      </c>
      <c r="F43" s="442"/>
      <c r="G43" s="302">
        <v>1490</v>
      </c>
      <c r="H43" s="297" t="s">
        <v>4064</v>
      </c>
      <c r="I43" s="302">
        <v>2</v>
      </c>
      <c r="J43" s="298" t="s">
        <v>4065</v>
      </c>
      <c r="K43" s="302">
        <v>200</v>
      </c>
      <c r="L43" s="302" t="s">
        <v>40</v>
      </c>
      <c r="M43" s="302">
        <v>2</v>
      </c>
      <c r="N43" s="302">
        <v>100</v>
      </c>
      <c r="O43" s="302" t="s">
        <v>40</v>
      </c>
      <c r="P43" s="302">
        <v>2</v>
      </c>
      <c r="Q43" s="302">
        <v>1</v>
      </c>
      <c r="R43" s="302">
        <v>1</v>
      </c>
      <c r="S43" s="302">
        <v>2</v>
      </c>
      <c r="T43" s="302">
        <f t="shared" si="0"/>
        <v>3</v>
      </c>
      <c r="U43" s="302" t="s">
        <v>120</v>
      </c>
      <c r="V43" s="302" t="s">
        <v>3328</v>
      </c>
      <c r="W43" s="442"/>
      <c r="X43" s="302" t="s">
        <v>979</v>
      </c>
    </row>
    <row r="44" spans="1:24" s="304" customFormat="1" ht="63.75" customHeight="1">
      <c r="A44" s="302">
        <v>43</v>
      </c>
      <c r="B44" s="302" t="s">
        <v>3955</v>
      </c>
      <c r="C44" s="302" t="s">
        <v>472</v>
      </c>
      <c r="D44" s="302" t="s">
        <v>4039</v>
      </c>
      <c r="E44" s="302" t="s">
        <v>4040</v>
      </c>
      <c r="F44" s="442" t="s">
        <v>4066</v>
      </c>
      <c r="G44" s="302">
        <v>55101</v>
      </c>
      <c r="H44" s="297" t="s">
        <v>4067</v>
      </c>
      <c r="I44" s="302">
        <v>4</v>
      </c>
      <c r="J44" s="298" t="s">
        <v>4068</v>
      </c>
      <c r="K44" s="302">
        <v>250</v>
      </c>
      <c r="L44" s="302" t="s">
        <v>722</v>
      </c>
      <c r="M44" s="302">
        <v>1</v>
      </c>
      <c r="N44" s="302">
        <v>250</v>
      </c>
      <c r="O44" s="302" t="s">
        <v>722</v>
      </c>
      <c r="P44" s="302">
        <v>1</v>
      </c>
      <c r="Q44" s="302">
        <v>3</v>
      </c>
      <c r="R44" s="302">
        <v>1</v>
      </c>
      <c r="S44" s="302">
        <v>3</v>
      </c>
      <c r="T44" s="302">
        <f t="shared" si="0"/>
        <v>4</v>
      </c>
      <c r="U44" s="302" t="s">
        <v>4002</v>
      </c>
      <c r="V44" s="302" t="s">
        <v>3328</v>
      </c>
      <c r="W44" s="442" t="s">
        <v>4069</v>
      </c>
      <c r="X44" s="302" t="s">
        <v>126</v>
      </c>
    </row>
    <row r="45" spans="1:24" s="304" customFormat="1" ht="22.5">
      <c r="A45" s="302">
        <v>44</v>
      </c>
      <c r="B45" s="302" t="s">
        <v>3955</v>
      </c>
      <c r="C45" s="302" t="s">
        <v>472</v>
      </c>
      <c r="D45" s="302" t="s">
        <v>4039</v>
      </c>
      <c r="E45" s="302" t="s">
        <v>4040</v>
      </c>
      <c r="F45" s="442"/>
      <c r="G45" s="302">
        <v>55101</v>
      </c>
      <c r="H45" s="297" t="s">
        <v>4070</v>
      </c>
      <c r="I45" s="302">
        <v>4</v>
      </c>
      <c r="J45" s="298" t="s">
        <v>4071</v>
      </c>
      <c r="K45" s="302">
        <v>150</v>
      </c>
      <c r="L45" s="302" t="s">
        <v>4072</v>
      </c>
      <c r="M45" s="302">
        <v>1</v>
      </c>
      <c r="N45" s="302">
        <v>150</v>
      </c>
      <c r="O45" s="302" t="s">
        <v>4072</v>
      </c>
      <c r="P45" s="302">
        <v>1</v>
      </c>
      <c r="Q45" s="302">
        <v>1</v>
      </c>
      <c r="R45" s="302">
        <v>1</v>
      </c>
      <c r="S45" s="302">
        <v>3</v>
      </c>
      <c r="T45" s="302">
        <f t="shared" si="0"/>
        <v>4</v>
      </c>
      <c r="U45" s="302" t="s">
        <v>4002</v>
      </c>
      <c r="V45" s="302" t="s">
        <v>3328</v>
      </c>
      <c r="W45" s="442"/>
      <c r="X45" s="302" t="s">
        <v>126</v>
      </c>
    </row>
    <row r="46" spans="1:24" s="304" customFormat="1" ht="32.25" customHeight="1">
      <c r="A46" s="302">
        <v>45</v>
      </c>
      <c r="B46" s="302" t="s">
        <v>3955</v>
      </c>
      <c r="C46" s="302" t="s">
        <v>472</v>
      </c>
      <c r="D46" s="302" t="s">
        <v>4039</v>
      </c>
      <c r="E46" s="302" t="s">
        <v>4040</v>
      </c>
      <c r="F46" s="442"/>
      <c r="G46" s="302">
        <v>47510</v>
      </c>
      <c r="H46" s="297" t="s">
        <v>4073</v>
      </c>
      <c r="I46" s="302">
        <v>4</v>
      </c>
      <c r="J46" s="298" t="s">
        <v>4074</v>
      </c>
      <c r="K46" s="302">
        <v>70</v>
      </c>
      <c r="L46" s="302" t="s">
        <v>722</v>
      </c>
      <c r="M46" s="302">
        <v>1</v>
      </c>
      <c r="N46" s="302">
        <v>70</v>
      </c>
      <c r="O46" s="302" t="s">
        <v>722</v>
      </c>
      <c r="P46" s="302">
        <v>1</v>
      </c>
      <c r="Q46" s="302">
        <v>1</v>
      </c>
      <c r="R46" s="302">
        <v>1</v>
      </c>
      <c r="S46" s="302">
        <v>1</v>
      </c>
      <c r="T46" s="302">
        <f t="shared" si="0"/>
        <v>2</v>
      </c>
      <c r="U46" s="302" t="s">
        <v>4007</v>
      </c>
      <c r="V46" s="302" t="s">
        <v>3966</v>
      </c>
      <c r="W46" s="442" t="s">
        <v>4075</v>
      </c>
      <c r="X46" s="302" t="s">
        <v>126</v>
      </c>
    </row>
    <row r="47" spans="1:24" s="304" customFormat="1" ht="22.5">
      <c r="A47" s="302">
        <v>46</v>
      </c>
      <c r="B47" s="302" t="s">
        <v>3955</v>
      </c>
      <c r="C47" s="302" t="s">
        <v>472</v>
      </c>
      <c r="D47" s="302" t="s">
        <v>4039</v>
      </c>
      <c r="E47" s="302" t="s">
        <v>4040</v>
      </c>
      <c r="F47" s="442"/>
      <c r="G47" s="302">
        <v>47213</v>
      </c>
      <c r="H47" s="297" t="s">
        <v>906</v>
      </c>
      <c r="I47" s="302">
        <v>2</v>
      </c>
      <c r="J47" s="298" t="s">
        <v>4076</v>
      </c>
      <c r="K47" s="302">
        <v>50</v>
      </c>
      <c r="L47" s="302" t="s">
        <v>722</v>
      </c>
      <c r="M47" s="302">
        <v>1</v>
      </c>
      <c r="N47" s="302">
        <v>50</v>
      </c>
      <c r="O47" s="302" t="s">
        <v>722</v>
      </c>
      <c r="P47" s="302">
        <v>1</v>
      </c>
      <c r="Q47" s="302">
        <v>1</v>
      </c>
      <c r="R47" s="302">
        <v>1</v>
      </c>
      <c r="S47" s="302">
        <v>2</v>
      </c>
      <c r="T47" s="302">
        <f t="shared" si="0"/>
        <v>3</v>
      </c>
      <c r="U47" s="302" t="s">
        <v>4007</v>
      </c>
      <c r="V47" s="302" t="s">
        <v>3966</v>
      </c>
      <c r="W47" s="442"/>
      <c r="X47" s="302" t="s">
        <v>126</v>
      </c>
    </row>
    <row r="48" spans="1:24" s="304" customFormat="1" ht="22.5">
      <c r="A48" s="302">
        <v>47</v>
      </c>
      <c r="B48" s="302" t="s">
        <v>3955</v>
      </c>
      <c r="C48" s="302" t="s">
        <v>472</v>
      </c>
      <c r="D48" s="302" t="s">
        <v>4039</v>
      </c>
      <c r="E48" s="302" t="s">
        <v>4040</v>
      </c>
      <c r="F48" s="442"/>
      <c r="G48" s="302">
        <v>25110</v>
      </c>
      <c r="H48" s="297" t="s">
        <v>2412</v>
      </c>
      <c r="I48" s="302">
        <v>2</v>
      </c>
      <c r="J48" s="298" t="s">
        <v>4077</v>
      </c>
      <c r="K48" s="302">
        <v>20</v>
      </c>
      <c r="L48" s="302" t="s">
        <v>722</v>
      </c>
      <c r="M48" s="302"/>
      <c r="N48" s="302">
        <v>20</v>
      </c>
      <c r="O48" s="302" t="s">
        <v>722</v>
      </c>
      <c r="P48" s="302">
        <v>1</v>
      </c>
      <c r="Q48" s="302">
        <v>1</v>
      </c>
      <c r="R48" s="302">
        <v>1</v>
      </c>
      <c r="S48" s="302">
        <v>1</v>
      </c>
      <c r="T48" s="302">
        <f t="shared" si="0"/>
        <v>2</v>
      </c>
      <c r="U48" s="302" t="s">
        <v>4007</v>
      </c>
      <c r="V48" s="302" t="s">
        <v>3966</v>
      </c>
      <c r="W48" s="442"/>
      <c r="X48" s="302" t="s">
        <v>126</v>
      </c>
    </row>
    <row r="49" spans="1:24" s="304" customFormat="1" ht="22.5">
      <c r="A49" s="302">
        <v>48</v>
      </c>
      <c r="B49" s="302" t="s">
        <v>3955</v>
      </c>
      <c r="C49" s="302" t="s">
        <v>472</v>
      </c>
      <c r="D49" s="302" t="s">
        <v>4039</v>
      </c>
      <c r="E49" s="302" t="s">
        <v>4040</v>
      </c>
      <c r="F49" s="442"/>
      <c r="G49" s="302">
        <v>9602</v>
      </c>
      <c r="H49" s="297" t="s">
        <v>4078</v>
      </c>
      <c r="I49" s="302">
        <v>2</v>
      </c>
      <c r="J49" s="298" t="s">
        <v>4077</v>
      </c>
      <c r="K49" s="302"/>
      <c r="L49" s="302" t="s">
        <v>722</v>
      </c>
      <c r="M49" s="302">
        <v>1</v>
      </c>
      <c r="N49" s="302">
        <v>20</v>
      </c>
      <c r="O49" s="302" t="s">
        <v>722</v>
      </c>
      <c r="P49" s="302">
        <v>1</v>
      </c>
      <c r="Q49" s="302">
        <v>1</v>
      </c>
      <c r="R49" s="302">
        <v>1</v>
      </c>
      <c r="S49" s="302">
        <v>2</v>
      </c>
      <c r="T49" s="302">
        <f t="shared" si="0"/>
        <v>3</v>
      </c>
      <c r="U49" s="302" t="s">
        <v>4007</v>
      </c>
      <c r="V49" s="302" t="s">
        <v>3966</v>
      </c>
      <c r="W49" s="442"/>
      <c r="X49" s="302" t="s">
        <v>126</v>
      </c>
    </row>
    <row r="50" spans="1:24" s="304" customFormat="1" ht="45">
      <c r="A50" s="302">
        <v>49</v>
      </c>
      <c r="B50" s="302" t="s">
        <v>3955</v>
      </c>
      <c r="C50" s="302" t="s">
        <v>472</v>
      </c>
      <c r="D50" s="302" t="s">
        <v>4039</v>
      </c>
      <c r="E50" s="302" t="s">
        <v>4040</v>
      </c>
      <c r="F50" s="442"/>
      <c r="G50" s="302">
        <v>10303</v>
      </c>
      <c r="H50" s="297" t="s">
        <v>4079</v>
      </c>
      <c r="I50" s="302">
        <v>4</v>
      </c>
      <c r="J50" s="298" t="s">
        <v>4080</v>
      </c>
      <c r="K50" s="302">
        <v>40</v>
      </c>
      <c r="L50" s="302" t="s">
        <v>567</v>
      </c>
      <c r="M50" s="302">
        <v>1</v>
      </c>
      <c r="N50" s="302">
        <v>40</v>
      </c>
      <c r="O50" s="302" t="s">
        <v>567</v>
      </c>
      <c r="P50" s="302">
        <v>1</v>
      </c>
      <c r="Q50" s="302">
        <v>1</v>
      </c>
      <c r="R50" s="302">
        <v>1</v>
      </c>
      <c r="S50" s="302">
        <v>2</v>
      </c>
      <c r="T50" s="302">
        <f t="shared" si="0"/>
        <v>3</v>
      </c>
      <c r="U50" s="302" t="s">
        <v>120</v>
      </c>
      <c r="V50" s="302" t="s">
        <v>3966</v>
      </c>
      <c r="W50" s="442" t="s">
        <v>4081</v>
      </c>
      <c r="X50" s="302" t="s">
        <v>979</v>
      </c>
    </row>
    <row r="51" spans="1:24" s="304" customFormat="1" ht="22.5">
      <c r="A51" s="302">
        <v>50</v>
      </c>
      <c r="B51" s="302" t="s">
        <v>3955</v>
      </c>
      <c r="C51" s="302" t="s">
        <v>472</v>
      </c>
      <c r="D51" s="302" t="s">
        <v>4039</v>
      </c>
      <c r="E51" s="302" t="s">
        <v>4040</v>
      </c>
      <c r="F51" s="442" t="s">
        <v>4082</v>
      </c>
      <c r="G51" s="302">
        <v>1300</v>
      </c>
      <c r="H51" s="297" t="s">
        <v>4083</v>
      </c>
      <c r="I51" s="302">
        <v>2</v>
      </c>
      <c r="J51" s="298" t="s">
        <v>4084</v>
      </c>
      <c r="K51" s="302">
        <v>20</v>
      </c>
      <c r="L51" s="302" t="s">
        <v>722</v>
      </c>
      <c r="M51" s="302">
        <v>10</v>
      </c>
      <c r="N51" s="302">
        <v>20</v>
      </c>
      <c r="O51" s="302" t="s">
        <v>722</v>
      </c>
      <c r="P51" s="302">
        <v>10</v>
      </c>
      <c r="Q51" s="302">
        <v>1</v>
      </c>
      <c r="R51" s="302">
        <v>4</v>
      </c>
      <c r="S51" s="302">
        <v>10</v>
      </c>
      <c r="T51" s="302">
        <f t="shared" si="0"/>
        <v>14</v>
      </c>
      <c r="U51" s="302" t="s">
        <v>4085</v>
      </c>
      <c r="V51" s="302" t="s">
        <v>3328</v>
      </c>
      <c r="W51" s="442"/>
      <c r="X51" s="302" t="s">
        <v>125</v>
      </c>
    </row>
    <row r="52" spans="1:24" s="304" customFormat="1" ht="90">
      <c r="A52" s="302">
        <v>51</v>
      </c>
      <c r="B52" s="302" t="s">
        <v>3955</v>
      </c>
      <c r="C52" s="302" t="s">
        <v>472</v>
      </c>
      <c r="D52" s="302" t="s">
        <v>4039</v>
      </c>
      <c r="E52" s="302" t="s">
        <v>4040</v>
      </c>
      <c r="F52" s="442"/>
      <c r="G52" s="302">
        <v>4773</v>
      </c>
      <c r="H52" s="297" t="s">
        <v>4086</v>
      </c>
      <c r="I52" s="302">
        <v>3</v>
      </c>
      <c r="J52" s="298" t="s">
        <v>4087</v>
      </c>
      <c r="K52" s="302">
        <v>500</v>
      </c>
      <c r="L52" s="302" t="s">
        <v>722</v>
      </c>
      <c r="M52" s="302">
        <v>3</v>
      </c>
      <c r="N52" s="302">
        <v>150</v>
      </c>
      <c r="O52" s="302" t="s">
        <v>722</v>
      </c>
      <c r="P52" s="302">
        <v>3</v>
      </c>
      <c r="Q52" s="302">
        <v>1</v>
      </c>
      <c r="R52" s="302">
        <v>5</v>
      </c>
      <c r="S52" s="302">
        <v>15</v>
      </c>
      <c r="T52" s="302">
        <f t="shared" si="0"/>
        <v>20</v>
      </c>
      <c r="U52" s="302" t="s">
        <v>120</v>
      </c>
      <c r="V52" s="302" t="s">
        <v>3328</v>
      </c>
      <c r="W52" s="442"/>
      <c r="X52" s="302" t="s">
        <v>125</v>
      </c>
    </row>
    <row r="53" spans="1:24" s="304" customFormat="1" ht="45">
      <c r="A53" s="302">
        <v>52</v>
      </c>
      <c r="B53" s="302" t="s">
        <v>3955</v>
      </c>
      <c r="C53" s="302" t="s">
        <v>472</v>
      </c>
      <c r="D53" s="302" t="s">
        <v>4039</v>
      </c>
      <c r="E53" s="302" t="s">
        <v>4040</v>
      </c>
      <c r="F53" s="442"/>
      <c r="G53" s="302">
        <v>1250</v>
      </c>
      <c r="H53" s="297" t="s">
        <v>4088</v>
      </c>
      <c r="I53" s="302">
        <v>4</v>
      </c>
      <c r="J53" s="298" t="s">
        <v>4089</v>
      </c>
      <c r="K53" s="302">
        <v>250</v>
      </c>
      <c r="L53" s="302" t="s">
        <v>4090</v>
      </c>
      <c r="M53" s="302">
        <v>5</v>
      </c>
      <c r="N53" s="302">
        <v>50</v>
      </c>
      <c r="O53" s="302" t="s">
        <v>4090</v>
      </c>
      <c r="P53" s="302">
        <v>5</v>
      </c>
      <c r="Q53" s="302">
        <v>1</v>
      </c>
      <c r="R53" s="302">
        <v>1</v>
      </c>
      <c r="S53" s="302">
        <v>5</v>
      </c>
      <c r="T53" s="302">
        <f t="shared" si="0"/>
        <v>6</v>
      </c>
      <c r="U53" s="302" t="s">
        <v>120</v>
      </c>
      <c r="V53" s="302" t="s">
        <v>3328</v>
      </c>
      <c r="W53" s="442"/>
      <c r="X53" s="302" t="s">
        <v>125</v>
      </c>
    </row>
    <row r="54" spans="1:24" s="304" customFormat="1" ht="67.5">
      <c r="A54" s="302">
        <v>53</v>
      </c>
      <c r="B54" s="302" t="s">
        <v>3955</v>
      </c>
      <c r="C54" s="302" t="s">
        <v>472</v>
      </c>
      <c r="D54" s="302" t="s">
        <v>4039</v>
      </c>
      <c r="E54" s="302" t="s">
        <v>4040</v>
      </c>
      <c r="F54" s="442"/>
      <c r="G54" s="302">
        <v>21000</v>
      </c>
      <c r="H54" s="297" t="s">
        <v>4091</v>
      </c>
      <c r="I54" s="302">
        <v>2</v>
      </c>
      <c r="J54" s="298" t="s">
        <v>4092</v>
      </c>
      <c r="K54" s="302">
        <v>400</v>
      </c>
      <c r="L54" s="302" t="s">
        <v>722</v>
      </c>
      <c r="M54" s="302">
        <v>1</v>
      </c>
      <c r="N54" s="302">
        <v>400</v>
      </c>
      <c r="O54" s="302" t="s">
        <v>722</v>
      </c>
      <c r="P54" s="302">
        <v>1</v>
      </c>
      <c r="Q54" s="302">
        <v>1</v>
      </c>
      <c r="R54" s="302">
        <v>1</v>
      </c>
      <c r="S54" s="302">
        <v>2</v>
      </c>
      <c r="T54" s="302">
        <f t="shared" si="0"/>
        <v>3</v>
      </c>
      <c r="U54" s="302" t="s">
        <v>120</v>
      </c>
      <c r="V54" s="302" t="s">
        <v>3328</v>
      </c>
      <c r="W54" s="442"/>
      <c r="X54" s="302" t="s">
        <v>125</v>
      </c>
    </row>
    <row r="55" spans="1:24" s="304" customFormat="1" ht="45">
      <c r="A55" s="302">
        <v>54</v>
      </c>
      <c r="B55" s="302" t="s">
        <v>3955</v>
      </c>
      <c r="C55" s="302" t="s">
        <v>472</v>
      </c>
      <c r="D55" s="302" t="s">
        <v>4039</v>
      </c>
      <c r="E55" s="302" t="s">
        <v>4040</v>
      </c>
      <c r="F55" s="442"/>
      <c r="G55" s="302">
        <v>1071</v>
      </c>
      <c r="H55" s="297" t="s">
        <v>4093</v>
      </c>
      <c r="I55" s="302">
        <v>4</v>
      </c>
      <c r="J55" s="298" t="s">
        <v>4094</v>
      </c>
      <c r="K55" s="302">
        <v>200</v>
      </c>
      <c r="L55" s="302" t="s">
        <v>722</v>
      </c>
      <c r="M55" s="302">
        <v>1</v>
      </c>
      <c r="N55" s="302">
        <v>200</v>
      </c>
      <c r="O55" s="302" t="s">
        <v>722</v>
      </c>
      <c r="P55" s="302">
        <v>1</v>
      </c>
      <c r="Q55" s="302">
        <v>1</v>
      </c>
      <c r="R55" s="302">
        <v>1</v>
      </c>
      <c r="S55" s="302">
        <v>2</v>
      </c>
      <c r="T55" s="302">
        <f t="shared" si="0"/>
        <v>3</v>
      </c>
      <c r="U55" s="302" t="s">
        <v>120</v>
      </c>
      <c r="V55" s="302" t="s">
        <v>3328</v>
      </c>
      <c r="W55" s="442"/>
      <c r="X55" s="302" t="s">
        <v>125</v>
      </c>
    </row>
    <row r="56" spans="1:24" s="304" customFormat="1" ht="22.5">
      <c r="A56" s="302">
        <v>55</v>
      </c>
      <c r="B56" s="302" t="s">
        <v>3955</v>
      </c>
      <c r="C56" s="302" t="s">
        <v>472</v>
      </c>
      <c r="D56" s="302" t="s">
        <v>4039</v>
      </c>
      <c r="E56" s="302" t="s">
        <v>4040</v>
      </c>
      <c r="F56" s="442"/>
      <c r="G56" s="302">
        <v>1490</v>
      </c>
      <c r="H56" s="297" t="s">
        <v>4095</v>
      </c>
      <c r="I56" s="302">
        <v>4</v>
      </c>
      <c r="J56" s="298" t="s">
        <v>4096</v>
      </c>
      <c r="K56" s="302">
        <v>1000</v>
      </c>
      <c r="L56" s="302" t="s">
        <v>258</v>
      </c>
      <c r="M56" s="302">
        <v>5</v>
      </c>
      <c r="N56" s="302">
        <v>200</v>
      </c>
      <c r="O56" s="302" t="s">
        <v>258</v>
      </c>
      <c r="P56" s="302">
        <v>5</v>
      </c>
      <c r="Q56" s="302">
        <v>1</v>
      </c>
      <c r="R56" s="302">
        <v>1</v>
      </c>
      <c r="S56" s="302">
        <v>5</v>
      </c>
      <c r="T56" s="302">
        <f t="shared" si="0"/>
        <v>6</v>
      </c>
      <c r="U56" s="302" t="s">
        <v>120</v>
      </c>
      <c r="V56" s="302" t="s">
        <v>3328</v>
      </c>
      <c r="W56" s="442"/>
      <c r="X56" s="302" t="s">
        <v>125</v>
      </c>
    </row>
    <row r="57" spans="1:24" s="304" customFormat="1" ht="45">
      <c r="A57" s="302">
        <v>56</v>
      </c>
      <c r="B57" s="302" t="s">
        <v>3955</v>
      </c>
      <c r="C57" s="302" t="s">
        <v>472</v>
      </c>
      <c r="D57" s="302" t="s">
        <v>4039</v>
      </c>
      <c r="E57" s="302" t="s">
        <v>4040</v>
      </c>
      <c r="F57" s="442"/>
      <c r="G57" s="302">
        <v>13110</v>
      </c>
      <c r="H57" s="297" t="s">
        <v>4097</v>
      </c>
      <c r="I57" s="302">
        <v>4</v>
      </c>
      <c r="J57" s="298" t="s">
        <v>4098</v>
      </c>
      <c r="K57" s="302">
        <v>400</v>
      </c>
      <c r="L57" s="302" t="s">
        <v>4099</v>
      </c>
      <c r="M57" s="302">
        <v>1</v>
      </c>
      <c r="N57" s="302">
        <v>400</v>
      </c>
      <c r="O57" s="302" t="s">
        <v>4099</v>
      </c>
      <c r="P57" s="302">
        <v>1</v>
      </c>
      <c r="Q57" s="302">
        <v>1</v>
      </c>
      <c r="R57" s="302">
        <v>2</v>
      </c>
      <c r="S57" s="302">
        <v>5</v>
      </c>
      <c r="T57" s="302">
        <f t="shared" si="0"/>
        <v>7</v>
      </c>
      <c r="U57" s="302" t="s">
        <v>120</v>
      </c>
      <c r="V57" s="302" t="s">
        <v>3328</v>
      </c>
      <c r="W57" s="442"/>
      <c r="X57" s="302" t="s">
        <v>125</v>
      </c>
    </row>
    <row r="58" spans="1:24" s="304" customFormat="1" ht="45">
      <c r="A58" s="302">
        <v>57</v>
      </c>
      <c r="B58" s="302" t="s">
        <v>3955</v>
      </c>
      <c r="C58" s="302" t="s">
        <v>472</v>
      </c>
      <c r="D58" s="302" t="s">
        <v>4039</v>
      </c>
      <c r="E58" s="302" t="s">
        <v>4040</v>
      </c>
      <c r="F58" s="442"/>
      <c r="G58" s="302">
        <v>3821</v>
      </c>
      <c r="H58" s="297" t="s">
        <v>4100</v>
      </c>
      <c r="I58" s="302">
        <v>4</v>
      </c>
      <c r="J58" s="298" t="s">
        <v>4101</v>
      </c>
      <c r="K58" s="302">
        <v>80</v>
      </c>
      <c r="L58" s="302" t="s">
        <v>567</v>
      </c>
      <c r="M58" s="302">
        <v>1</v>
      </c>
      <c r="N58" s="302">
        <v>80</v>
      </c>
      <c r="O58" s="302" t="s">
        <v>567</v>
      </c>
      <c r="P58" s="302">
        <v>1</v>
      </c>
      <c r="Q58" s="302">
        <v>3</v>
      </c>
      <c r="R58" s="302">
        <v>2</v>
      </c>
      <c r="S58" s="302">
        <v>5</v>
      </c>
      <c r="T58" s="302">
        <f t="shared" si="0"/>
        <v>7</v>
      </c>
      <c r="U58" s="302" t="s">
        <v>120</v>
      </c>
      <c r="V58" s="302" t="s">
        <v>3328</v>
      </c>
      <c r="W58" s="442"/>
      <c r="X58" s="302" t="s">
        <v>125</v>
      </c>
    </row>
    <row r="59" spans="1:24" s="304" customFormat="1" ht="67.5">
      <c r="A59" s="302">
        <v>58</v>
      </c>
      <c r="B59" s="302" t="s">
        <v>3955</v>
      </c>
      <c r="C59" s="302" t="s">
        <v>472</v>
      </c>
      <c r="D59" s="302" t="s">
        <v>4039</v>
      </c>
      <c r="E59" s="302" t="s">
        <v>4040</v>
      </c>
      <c r="F59" s="442"/>
      <c r="G59" s="302">
        <v>15110</v>
      </c>
      <c r="H59" s="297" t="s">
        <v>4102</v>
      </c>
      <c r="I59" s="302">
        <v>4</v>
      </c>
      <c r="J59" s="298" t="s">
        <v>4103</v>
      </c>
      <c r="K59" s="302">
        <v>7000</v>
      </c>
      <c r="L59" s="302" t="s">
        <v>4104</v>
      </c>
      <c r="M59" s="302">
        <v>1</v>
      </c>
      <c r="N59" s="302">
        <v>7000</v>
      </c>
      <c r="O59" s="302" t="s">
        <v>4104</v>
      </c>
      <c r="P59" s="302">
        <v>1</v>
      </c>
      <c r="Q59" s="302">
        <v>1</v>
      </c>
      <c r="R59" s="302">
        <v>3</v>
      </c>
      <c r="S59" s="302">
        <v>8</v>
      </c>
      <c r="T59" s="302">
        <f t="shared" si="0"/>
        <v>11</v>
      </c>
      <c r="U59" s="302" t="s">
        <v>4105</v>
      </c>
      <c r="V59" s="302" t="s">
        <v>3328</v>
      </c>
      <c r="W59" s="442"/>
      <c r="X59" s="302" t="s">
        <v>125</v>
      </c>
    </row>
    <row r="60" spans="1:24" s="304" customFormat="1" ht="45">
      <c r="A60" s="302">
        <v>59</v>
      </c>
      <c r="B60" s="302" t="s">
        <v>3955</v>
      </c>
      <c r="C60" s="302" t="s">
        <v>472</v>
      </c>
      <c r="D60" s="302" t="s">
        <v>4039</v>
      </c>
      <c r="E60" s="302" t="s">
        <v>4040</v>
      </c>
      <c r="F60" s="297" t="s">
        <v>4106</v>
      </c>
      <c r="G60" s="302">
        <v>2300</v>
      </c>
      <c r="H60" s="297" t="s">
        <v>4107</v>
      </c>
      <c r="I60" s="302">
        <v>3</v>
      </c>
      <c r="J60" s="298" t="s">
        <v>4108</v>
      </c>
      <c r="K60" s="302" t="s">
        <v>4109</v>
      </c>
      <c r="L60" s="302" t="s">
        <v>39</v>
      </c>
      <c r="M60" s="302">
        <v>1</v>
      </c>
      <c r="N60" s="302">
        <v>10</v>
      </c>
      <c r="O60" s="302" t="s">
        <v>39</v>
      </c>
      <c r="P60" s="302">
        <v>1</v>
      </c>
      <c r="Q60" s="302">
        <v>2</v>
      </c>
      <c r="R60" s="302">
        <v>10</v>
      </c>
      <c r="S60" s="302">
        <v>0</v>
      </c>
      <c r="T60" s="302">
        <f t="shared" si="0"/>
        <v>10</v>
      </c>
      <c r="U60" s="302" t="s">
        <v>4110</v>
      </c>
      <c r="V60" s="302" t="s">
        <v>4111</v>
      </c>
      <c r="W60" s="297" t="s">
        <v>4112</v>
      </c>
      <c r="X60" s="302" t="s">
        <v>123</v>
      </c>
    </row>
    <row r="61" spans="1:24" s="303" customFormat="1" ht="45">
      <c r="A61" s="299">
        <v>60</v>
      </c>
      <c r="B61" s="299" t="s">
        <v>3955</v>
      </c>
      <c r="C61" s="299" t="s">
        <v>472</v>
      </c>
      <c r="D61" s="299" t="s">
        <v>3956</v>
      </c>
      <c r="E61" s="299" t="s">
        <v>4113</v>
      </c>
      <c r="F61" s="441" t="s">
        <v>3458</v>
      </c>
      <c r="G61" s="299">
        <v>5610</v>
      </c>
      <c r="H61" s="301" t="s">
        <v>4114</v>
      </c>
      <c r="I61" s="299">
        <v>3</v>
      </c>
      <c r="J61" s="300" t="s">
        <v>4115</v>
      </c>
      <c r="K61" s="299">
        <v>140</v>
      </c>
      <c r="L61" s="299" t="s">
        <v>722</v>
      </c>
      <c r="M61" s="299">
        <v>4</v>
      </c>
      <c r="N61" s="299">
        <v>35</v>
      </c>
      <c r="O61" s="299" t="s">
        <v>722</v>
      </c>
      <c r="P61" s="299">
        <v>4</v>
      </c>
      <c r="Q61" s="299">
        <v>1</v>
      </c>
      <c r="R61" s="299">
        <v>3</v>
      </c>
      <c r="S61" s="299">
        <v>4</v>
      </c>
      <c r="T61" s="299">
        <f t="shared" si="0"/>
        <v>7</v>
      </c>
      <c r="U61" s="299" t="s">
        <v>4007</v>
      </c>
      <c r="V61" s="299" t="s">
        <v>3966</v>
      </c>
      <c r="W61" s="441" t="s">
        <v>4116</v>
      </c>
      <c r="X61" s="299" t="s">
        <v>979</v>
      </c>
    </row>
    <row r="62" spans="1:24" s="303" customFormat="1" ht="22.5">
      <c r="A62" s="299">
        <v>61</v>
      </c>
      <c r="B62" s="299" t="s">
        <v>3955</v>
      </c>
      <c r="C62" s="299" t="s">
        <v>472</v>
      </c>
      <c r="D62" s="299" t="s">
        <v>3956</v>
      </c>
      <c r="E62" s="299" t="s">
        <v>4113</v>
      </c>
      <c r="F62" s="441"/>
      <c r="G62" s="299">
        <v>56100</v>
      </c>
      <c r="H62" s="301" t="s">
        <v>4117</v>
      </c>
      <c r="I62" s="299">
        <v>3</v>
      </c>
      <c r="J62" s="300" t="s">
        <v>4118</v>
      </c>
      <c r="K62" s="299">
        <v>100</v>
      </c>
      <c r="L62" s="299" t="s">
        <v>722</v>
      </c>
      <c r="M62" s="299">
        <v>1</v>
      </c>
      <c r="N62" s="299">
        <v>1000</v>
      </c>
      <c r="O62" s="299" t="s">
        <v>722</v>
      </c>
      <c r="P62" s="299">
        <v>1</v>
      </c>
      <c r="Q62" s="299">
        <v>1</v>
      </c>
      <c r="R62" s="299">
        <v>2</v>
      </c>
      <c r="S62" s="299">
        <v>3</v>
      </c>
      <c r="T62" s="299">
        <f t="shared" si="0"/>
        <v>5</v>
      </c>
      <c r="U62" s="299" t="s">
        <v>4002</v>
      </c>
      <c r="V62" s="299" t="s">
        <v>3328</v>
      </c>
      <c r="W62" s="441"/>
      <c r="X62" s="299" t="s">
        <v>979</v>
      </c>
    </row>
    <row r="63" spans="1:24" s="303" customFormat="1" ht="15.75" customHeight="1">
      <c r="A63" s="299">
        <v>62</v>
      </c>
      <c r="B63" s="299" t="s">
        <v>3955</v>
      </c>
      <c r="C63" s="299" t="s">
        <v>472</v>
      </c>
      <c r="D63" s="299" t="s">
        <v>3956</v>
      </c>
      <c r="E63" s="299" t="s">
        <v>4113</v>
      </c>
      <c r="F63" s="441"/>
      <c r="G63" s="299">
        <v>55101</v>
      </c>
      <c r="H63" s="301" t="s">
        <v>4119</v>
      </c>
      <c r="I63" s="299">
        <v>3</v>
      </c>
      <c r="J63" s="300" t="s">
        <v>4120</v>
      </c>
      <c r="K63" s="299">
        <v>1500</v>
      </c>
      <c r="L63" s="299" t="s">
        <v>722</v>
      </c>
      <c r="M63" s="299">
        <v>1</v>
      </c>
      <c r="N63" s="299">
        <v>1500</v>
      </c>
      <c r="O63" s="299" t="s">
        <v>722</v>
      </c>
      <c r="P63" s="299">
        <v>1</v>
      </c>
      <c r="Q63" s="299">
        <v>1</v>
      </c>
      <c r="R63" s="299">
        <v>2</v>
      </c>
      <c r="S63" s="299">
        <v>3</v>
      </c>
      <c r="T63" s="299">
        <f t="shared" si="0"/>
        <v>5</v>
      </c>
      <c r="U63" s="299" t="s">
        <v>4002</v>
      </c>
      <c r="V63" s="299" t="s">
        <v>3328</v>
      </c>
      <c r="W63" s="441"/>
      <c r="X63" s="299" t="s">
        <v>979</v>
      </c>
    </row>
    <row r="64" spans="1:24" s="303" customFormat="1" ht="22.5">
      <c r="A64" s="299">
        <v>63</v>
      </c>
      <c r="B64" s="299" t="s">
        <v>3955</v>
      </c>
      <c r="C64" s="299" t="s">
        <v>472</v>
      </c>
      <c r="D64" s="299" t="s">
        <v>3956</v>
      </c>
      <c r="E64" s="299" t="s">
        <v>4113</v>
      </c>
      <c r="F64" s="441"/>
      <c r="G64" s="299">
        <v>93210</v>
      </c>
      <c r="H64" s="301" t="s">
        <v>4121</v>
      </c>
      <c r="I64" s="299">
        <v>3</v>
      </c>
      <c r="J64" s="300" t="s">
        <v>4122</v>
      </c>
      <c r="K64" s="299">
        <v>100</v>
      </c>
      <c r="L64" s="299" t="s">
        <v>722</v>
      </c>
      <c r="M64" s="299">
        <v>1</v>
      </c>
      <c r="N64" s="299">
        <v>150</v>
      </c>
      <c r="O64" s="299" t="s">
        <v>722</v>
      </c>
      <c r="P64" s="299">
        <v>1</v>
      </c>
      <c r="Q64" s="299">
        <v>1</v>
      </c>
      <c r="R64" s="299">
        <v>1</v>
      </c>
      <c r="S64" s="299">
        <v>1</v>
      </c>
      <c r="T64" s="299">
        <f t="shared" si="0"/>
        <v>2</v>
      </c>
      <c r="U64" s="299" t="s">
        <v>4007</v>
      </c>
      <c r="V64" s="299" t="s">
        <v>3966</v>
      </c>
      <c r="W64" s="441"/>
      <c r="X64" s="299" t="s">
        <v>979</v>
      </c>
    </row>
    <row r="65" spans="1:24" s="303" customFormat="1" ht="22.5">
      <c r="A65" s="299">
        <v>64</v>
      </c>
      <c r="B65" s="299" t="s">
        <v>3955</v>
      </c>
      <c r="C65" s="299" t="s">
        <v>472</v>
      </c>
      <c r="D65" s="299" t="s">
        <v>3956</v>
      </c>
      <c r="E65" s="299" t="s">
        <v>4113</v>
      </c>
      <c r="F65" s="441"/>
      <c r="G65" s="299">
        <v>91020</v>
      </c>
      <c r="H65" s="301" t="s">
        <v>4123</v>
      </c>
      <c r="I65" s="299">
        <v>3</v>
      </c>
      <c r="J65" s="300" t="s">
        <v>4092</v>
      </c>
      <c r="K65" s="299">
        <v>400</v>
      </c>
      <c r="L65" s="299" t="s">
        <v>24</v>
      </c>
      <c r="M65" s="299">
        <v>1</v>
      </c>
      <c r="N65" s="299">
        <v>400</v>
      </c>
      <c r="O65" s="299" t="s">
        <v>24</v>
      </c>
      <c r="P65" s="299">
        <v>1</v>
      </c>
      <c r="Q65" s="299">
        <v>1</v>
      </c>
      <c r="R65" s="299">
        <v>1</v>
      </c>
      <c r="S65" s="299">
        <v>2</v>
      </c>
      <c r="T65" s="299">
        <f t="shared" si="0"/>
        <v>3</v>
      </c>
      <c r="U65" s="299" t="s">
        <v>4002</v>
      </c>
      <c r="V65" s="299" t="s">
        <v>3328</v>
      </c>
      <c r="W65" s="441"/>
      <c r="X65" s="299" t="s">
        <v>979</v>
      </c>
    </row>
    <row r="66" spans="1:24" s="303" customFormat="1" ht="22.5">
      <c r="A66" s="299">
        <v>65</v>
      </c>
      <c r="B66" s="299" t="s">
        <v>3955</v>
      </c>
      <c r="C66" s="299" t="s">
        <v>472</v>
      </c>
      <c r="D66" s="299" t="s">
        <v>3956</v>
      </c>
      <c r="E66" s="299" t="s">
        <v>4113</v>
      </c>
      <c r="F66" s="441"/>
      <c r="G66" s="299">
        <v>56100</v>
      </c>
      <c r="H66" s="301" t="s">
        <v>4124</v>
      </c>
      <c r="I66" s="299">
        <v>3</v>
      </c>
      <c r="J66" s="300" t="s">
        <v>4125</v>
      </c>
      <c r="K66" s="299">
        <v>1000</v>
      </c>
      <c r="L66" s="299" t="s">
        <v>24</v>
      </c>
      <c r="M66" s="299">
        <v>1</v>
      </c>
      <c r="N66" s="299">
        <v>1000</v>
      </c>
      <c r="O66" s="299" t="s">
        <v>24</v>
      </c>
      <c r="P66" s="299">
        <v>1</v>
      </c>
      <c r="Q66" s="299">
        <v>1</v>
      </c>
      <c r="R66" s="299">
        <v>1</v>
      </c>
      <c r="S66" s="299">
        <v>1</v>
      </c>
      <c r="T66" s="299">
        <f t="shared" si="0"/>
        <v>2</v>
      </c>
      <c r="U66" s="299" t="s">
        <v>4002</v>
      </c>
      <c r="V66" s="299" t="s">
        <v>3966</v>
      </c>
      <c r="W66" s="441"/>
      <c r="X66" s="299" t="s">
        <v>979</v>
      </c>
    </row>
    <row r="67" spans="1:24" s="303" customFormat="1" ht="45">
      <c r="A67" s="299">
        <v>66</v>
      </c>
      <c r="B67" s="299" t="s">
        <v>3955</v>
      </c>
      <c r="C67" s="299" t="s">
        <v>472</v>
      </c>
      <c r="D67" s="299" t="s">
        <v>3956</v>
      </c>
      <c r="E67" s="299" t="s">
        <v>4113</v>
      </c>
      <c r="F67" s="441" t="s">
        <v>4126</v>
      </c>
      <c r="G67" s="299">
        <v>10303</v>
      </c>
      <c r="H67" s="301" t="s">
        <v>4127</v>
      </c>
      <c r="I67" s="299">
        <v>3</v>
      </c>
      <c r="J67" s="300" t="s">
        <v>4128</v>
      </c>
      <c r="K67" s="299">
        <v>150</v>
      </c>
      <c r="L67" s="299" t="s">
        <v>3130</v>
      </c>
      <c r="M67" s="299">
        <v>5</v>
      </c>
      <c r="N67" s="299">
        <v>30</v>
      </c>
      <c r="O67" s="299" t="s">
        <v>3130</v>
      </c>
      <c r="P67" s="299">
        <v>5</v>
      </c>
      <c r="Q67" s="299">
        <v>1</v>
      </c>
      <c r="R67" s="299">
        <v>2</v>
      </c>
      <c r="S67" s="299">
        <v>5</v>
      </c>
      <c r="T67" s="299">
        <f t="shared" si="0"/>
        <v>7</v>
      </c>
      <c r="U67" s="299" t="s">
        <v>4007</v>
      </c>
      <c r="V67" s="299" t="s">
        <v>3328</v>
      </c>
      <c r="W67" s="441" t="s">
        <v>4129</v>
      </c>
      <c r="X67" s="299" t="s">
        <v>979</v>
      </c>
    </row>
    <row r="68" spans="1:24" s="303" customFormat="1" ht="67.5">
      <c r="A68" s="299">
        <v>67</v>
      </c>
      <c r="B68" s="299" t="s">
        <v>3955</v>
      </c>
      <c r="C68" s="299" t="s">
        <v>472</v>
      </c>
      <c r="D68" s="299" t="s">
        <v>3956</v>
      </c>
      <c r="E68" s="299" t="s">
        <v>4113</v>
      </c>
      <c r="F68" s="441"/>
      <c r="G68" s="299">
        <v>10303</v>
      </c>
      <c r="H68" s="301" t="s">
        <v>4130</v>
      </c>
      <c r="I68" s="299">
        <v>3</v>
      </c>
      <c r="J68" s="300" t="s">
        <v>4131</v>
      </c>
      <c r="K68" s="299">
        <v>30</v>
      </c>
      <c r="L68" s="299" t="s">
        <v>567</v>
      </c>
      <c r="M68" s="299">
        <v>1</v>
      </c>
      <c r="N68" s="299">
        <v>30</v>
      </c>
      <c r="O68" s="299" t="s">
        <v>567</v>
      </c>
      <c r="P68" s="299">
        <v>1</v>
      </c>
      <c r="Q68" s="299">
        <v>1</v>
      </c>
      <c r="R68" s="299">
        <v>1</v>
      </c>
      <c r="S68" s="299">
        <v>3</v>
      </c>
      <c r="T68" s="299">
        <f>R68+S68</f>
        <v>4</v>
      </c>
      <c r="U68" s="299" t="s">
        <v>4007</v>
      </c>
      <c r="V68" s="299" t="s">
        <v>3328</v>
      </c>
      <c r="W68" s="441"/>
      <c r="X68" s="299" t="s">
        <v>979</v>
      </c>
    </row>
    <row r="69" spans="1:24" s="303" customFormat="1" ht="67.5">
      <c r="A69" s="299">
        <v>68</v>
      </c>
      <c r="B69" s="299" t="s">
        <v>3955</v>
      </c>
      <c r="C69" s="299" t="s">
        <v>472</v>
      </c>
      <c r="D69" s="299" t="s">
        <v>3956</v>
      </c>
      <c r="E69" s="299" t="s">
        <v>4113</v>
      </c>
      <c r="F69" s="441"/>
      <c r="G69" s="299">
        <v>10500</v>
      </c>
      <c r="H69" s="301" t="s">
        <v>4132</v>
      </c>
      <c r="I69" s="299">
        <v>4</v>
      </c>
      <c r="J69" s="300" t="s">
        <v>4133</v>
      </c>
      <c r="K69" s="299">
        <v>300</v>
      </c>
      <c r="L69" s="299" t="s">
        <v>4134</v>
      </c>
      <c r="M69" s="299">
        <v>1</v>
      </c>
      <c r="N69" s="299">
        <v>300</v>
      </c>
      <c r="O69" s="299" t="s">
        <v>4024</v>
      </c>
      <c r="P69" s="299">
        <v>1</v>
      </c>
      <c r="Q69" s="299">
        <v>1</v>
      </c>
      <c r="R69" s="299">
        <v>1</v>
      </c>
      <c r="S69" s="299">
        <v>3</v>
      </c>
      <c r="T69" s="299">
        <f t="shared" ref="T69:T95" si="1">R69+S69</f>
        <v>4</v>
      </c>
      <c r="U69" s="299" t="s">
        <v>4007</v>
      </c>
      <c r="V69" s="299" t="s">
        <v>3328</v>
      </c>
      <c r="W69" s="441"/>
      <c r="X69" s="299" t="s">
        <v>979</v>
      </c>
    </row>
    <row r="70" spans="1:24" s="303" customFormat="1" ht="22.5">
      <c r="A70" s="299">
        <v>69</v>
      </c>
      <c r="B70" s="299" t="s">
        <v>3955</v>
      </c>
      <c r="C70" s="299" t="s">
        <v>472</v>
      </c>
      <c r="D70" s="299" t="s">
        <v>3956</v>
      </c>
      <c r="E70" s="299" t="s">
        <v>4113</v>
      </c>
      <c r="F70" s="441"/>
      <c r="G70" s="299">
        <v>4773</v>
      </c>
      <c r="H70" s="301" t="s">
        <v>4135</v>
      </c>
      <c r="I70" s="299">
        <v>2</v>
      </c>
      <c r="J70" s="300" t="s">
        <v>4136</v>
      </c>
      <c r="K70" s="299">
        <v>60</v>
      </c>
      <c r="L70" s="299" t="s">
        <v>24</v>
      </c>
      <c r="M70" s="299">
        <v>1</v>
      </c>
      <c r="N70" s="299">
        <v>60</v>
      </c>
      <c r="O70" s="299" t="s">
        <v>24</v>
      </c>
      <c r="P70" s="299">
        <v>1</v>
      </c>
      <c r="Q70" s="299">
        <v>1</v>
      </c>
      <c r="R70" s="299">
        <v>1</v>
      </c>
      <c r="S70" s="299">
        <v>3</v>
      </c>
      <c r="T70" s="299">
        <f t="shared" si="1"/>
        <v>4</v>
      </c>
      <c r="U70" s="299" t="s">
        <v>4007</v>
      </c>
      <c r="V70" s="299" t="s">
        <v>3328</v>
      </c>
      <c r="W70" s="441"/>
      <c r="X70" s="299" t="s">
        <v>979</v>
      </c>
    </row>
    <row r="71" spans="1:24" s="303" customFormat="1" ht="22.5">
      <c r="A71" s="299">
        <v>70</v>
      </c>
      <c r="B71" s="299" t="s">
        <v>3955</v>
      </c>
      <c r="C71" s="299" t="s">
        <v>472</v>
      </c>
      <c r="D71" s="299" t="s">
        <v>3956</v>
      </c>
      <c r="E71" s="299" t="s">
        <v>4113</v>
      </c>
      <c r="F71" s="441"/>
      <c r="G71" s="299">
        <v>4520</v>
      </c>
      <c r="H71" s="301" t="s">
        <v>4137</v>
      </c>
      <c r="I71" s="299">
        <v>2</v>
      </c>
      <c r="J71" s="300" t="s">
        <v>4138</v>
      </c>
      <c r="K71" s="299">
        <v>1000</v>
      </c>
      <c r="L71" s="299" t="s">
        <v>24</v>
      </c>
      <c r="M71" s="299">
        <v>1</v>
      </c>
      <c r="N71" s="299">
        <v>1000</v>
      </c>
      <c r="O71" s="299" t="s">
        <v>24</v>
      </c>
      <c r="P71" s="299">
        <v>1</v>
      </c>
      <c r="Q71" s="299">
        <v>1</v>
      </c>
      <c r="R71" s="299">
        <v>1</v>
      </c>
      <c r="S71" s="299">
        <v>3</v>
      </c>
      <c r="T71" s="299">
        <f t="shared" si="1"/>
        <v>4</v>
      </c>
      <c r="U71" s="299" t="s">
        <v>4007</v>
      </c>
      <c r="V71" s="299" t="s">
        <v>3966</v>
      </c>
      <c r="W71" s="441"/>
      <c r="X71" s="299" t="s">
        <v>979</v>
      </c>
    </row>
    <row r="72" spans="1:24" s="303" customFormat="1" ht="67.5">
      <c r="A72" s="299">
        <v>71</v>
      </c>
      <c r="B72" s="299" t="s">
        <v>3955</v>
      </c>
      <c r="C72" s="299" t="s">
        <v>472</v>
      </c>
      <c r="D72" s="299" t="s">
        <v>3956</v>
      </c>
      <c r="E72" s="299" t="s">
        <v>4113</v>
      </c>
      <c r="F72" s="441"/>
      <c r="G72" s="299">
        <v>5610</v>
      </c>
      <c r="H72" s="301" t="s">
        <v>4139</v>
      </c>
      <c r="I72" s="299">
        <v>3</v>
      </c>
      <c r="J72" s="300" t="s">
        <v>4094</v>
      </c>
      <c r="K72" s="299">
        <v>200</v>
      </c>
      <c r="L72" s="299" t="s">
        <v>24</v>
      </c>
      <c r="M72" s="299">
        <v>1</v>
      </c>
      <c r="N72" s="299">
        <v>200</v>
      </c>
      <c r="O72" s="299" t="s">
        <v>3130</v>
      </c>
      <c r="P72" s="299">
        <v>1</v>
      </c>
      <c r="Q72" s="299">
        <v>1</v>
      </c>
      <c r="R72" s="299">
        <v>3</v>
      </c>
      <c r="S72" s="299">
        <v>5</v>
      </c>
      <c r="T72" s="299">
        <f t="shared" si="1"/>
        <v>8</v>
      </c>
      <c r="U72" s="299" t="s">
        <v>4007</v>
      </c>
      <c r="V72" s="299" t="s">
        <v>3328</v>
      </c>
      <c r="W72" s="441"/>
      <c r="X72" s="299" t="s">
        <v>979</v>
      </c>
    </row>
    <row r="73" spans="1:24" s="303" customFormat="1" ht="45">
      <c r="A73" s="299">
        <v>72</v>
      </c>
      <c r="B73" s="299" t="s">
        <v>3955</v>
      </c>
      <c r="C73" s="299" t="s">
        <v>472</v>
      </c>
      <c r="D73" s="299" t="s">
        <v>3956</v>
      </c>
      <c r="E73" s="299" t="s">
        <v>4113</v>
      </c>
      <c r="F73" s="441"/>
      <c r="G73" s="299">
        <v>16230</v>
      </c>
      <c r="H73" s="301" t="s">
        <v>4140</v>
      </c>
      <c r="I73" s="299">
        <v>4</v>
      </c>
      <c r="J73" s="300" t="s">
        <v>4141</v>
      </c>
      <c r="K73" s="299">
        <v>3500</v>
      </c>
      <c r="L73" s="299" t="s">
        <v>4142</v>
      </c>
      <c r="M73" s="299">
        <v>1</v>
      </c>
      <c r="N73" s="299">
        <v>3500</v>
      </c>
      <c r="O73" s="299" t="s">
        <v>4142</v>
      </c>
      <c r="P73" s="299">
        <v>1</v>
      </c>
      <c r="Q73" s="299">
        <v>1</v>
      </c>
      <c r="R73" s="299">
        <v>1</v>
      </c>
      <c r="S73" s="299">
        <v>3</v>
      </c>
      <c r="T73" s="299">
        <f t="shared" si="1"/>
        <v>4</v>
      </c>
      <c r="U73" s="299" t="s">
        <v>4007</v>
      </c>
      <c r="V73" s="299" t="s">
        <v>3328</v>
      </c>
      <c r="W73" s="441"/>
      <c r="X73" s="299" t="s">
        <v>979</v>
      </c>
    </row>
    <row r="74" spans="1:24" s="303" customFormat="1" ht="22.5">
      <c r="A74" s="299">
        <v>73</v>
      </c>
      <c r="B74" s="299" t="s">
        <v>3955</v>
      </c>
      <c r="C74" s="299" t="s">
        <v>472</v>
      </c>
      <c r="D74" s="299" t="s">
        <v>3956</v>
      </c>
      <c r="E74" s="299" t="s">
        <v>4113</v>
      </c>
      <c r="F74" s="441" t="s">
        <v>382</v>
      </c>
      <c r="G74" s="299">
        <v>1240</v>
      </c>
      <c r="H74" s="301" t="s">
        <v>4143</v>
      </c>
      <c r="I74" s="299">
        <v>2</v>
      </c>
      <c r="J74" s="300" t="s">
        <v>4144</v>
      </c>
      <c r="K74" s="299">
        <v>6</v>
      </c>
      <c r="L74" s="299" t="s">
        <v>39</v>
      </c>
      <c r="M74" s="299">
        <v>3</v>
      </c>
      <c r="N74" s="299">
        <v>2</v>
      </c>
      <c r="O74" s="299" t="s">
        <v>39</v>
      </c>
      <c r="P74" s="299">
        <v>3</v>
      </c>
      <c r="Q74" s="299">
        <v>1</v>
      </c>
      <c r="R74" s="299">
        <v>2</v>
      </c>
      <c r="S74" s="299">
        <v>5</v>
      </c>
      <c r="T74" s="299">
        <f t="shared" si="1"/>
        <v>7</v>
      </c>
      <c r="U74" s="299" t="s">
        <v>120</v>
      </c>
      <c r="V74" s="299" t="s">
        <v>3328</v>
      </c>
      <c r="W74" s="441" t="s">
        <v>4145</v>
      </c>
      <c r="X74" s="299" t="s">
        <v>126</v>
      </c>
    </row>
    <row r="75" spans="1:24" s="303" customFormat="1" ht="22.5">
      <c r="A75" s="299">
        <v>74</v>
      </c>
      <c r="B75" s="299" t="s">
        <v>3955</v>
      </c>
      <c r="C75" s="299" t="s">
        <v>472</v>
      </c>
      <c r="D75" s="299" t="s">
        <v>3956</v>
      </c>
      <c r="E75" s="299" t="s">
        <v>4113</v>
      </c>
      <c r="F75" s="441"/>
      <c r="G75" s="299">
        <v>1250</v>
      </c>
      <c r="H75" s="301" t="s">
        <v>4146</v>
      </c>
      <c r="I75" s="299">
        <v>2</v>
      </c>
      <c r="J75" s="300" t="s">
        <v>4147</v>
      </c>
      <c r="K75" s="299">
        <v>8</v>
      </c>
      <c r="L75" s="299" t="s">
        <v>39</v>
      </c>
      <c r="M75" s="299">
        <v>4</v>
      </c>
      <c r="N75" s="299">
        <v>2</v>
      </c>
      <c r="O75" s="299" t="s">
        <v>39</v>
      </c>
      <c r="P75" s="299">
        <v>4</v>
      </c>
      <c r="Q75" s="299">
        <v>1</v>
      </c>
      <c r="R75" s="299">
        <v>15</v>
      </c>
      <c r="S75" s="299">
        <v>8</v>
      </c>
      <c r="T75" s="299">
        <f t="shared" si="1"/>
        <v>23</v>
      </c>
      <c r="U75" s="299" t="s">
        <v>120</v>
      </c>
      <c r="V75" s="299" t="s">
        <v>3328</v>
      </c>
      <c r="W75" s="441"/>
      <c r="X75" s="299" t="s">
        <v>126</v>
      </c>
    </row>
    <row r="76" spans="1:24" s="303" customFormat="1" ht="22.5">
      <c r="A76" s="299">
        <v>75</v>
      </c>
      <c r="B76" s="299" t="s">
        <v>3955</v>
      </c>
      <c r="C76" s="299" t="s">
        <v>472</v>
      </c>
      <c r="D76" s="299" t="s">
        <v>3956</v>
      </c>
      <c r="E76" s="299" t="s">
        <v>4113</v>
      </c>
      <c r="F76" s="441"/>
      <c r="G76" s="299">
        <v>1130</v>
      </c>
      <c r="H76" s="301" t="s">
        <v>4148</v>
      </c>
      <c r="I76" s="299">
        <v>4</v>
      </c>
      <c r="J76" s="300" t="s">
        <v>4149</v>
      </c>
      <c r="K76" s="299">
        <v>600</v>
      </c>
      <c r="L76" s="299" t="s">
        <v>722</v>
      </c>
      <c r="M76" s="299">
        <v>2</v>
      </c>
      <c r="N76" s="299">
        <v>300</v>
      </c>
      <c r="O76" s="299" t="s">
        <v>722</v>
      </c>
      <c r="P76" s="299">
        <v>2</v>
      </c>
      <c r="Q76" s="299">
        <v>1</v>
      </c>
      <c r="R76" s="299">
        <v>1</v>
      </c>
      <c r="S76" s="299">
        <v>2</v>
      </c>
      <c r="T76" s="299">
        <f t="shared" si="1"/>
        <v>3</v>
      </c>
      <c r="U76" s="299" t="s">
        <v>120</v>
      </c>
      <c r="V76" s="299" t="s">
        <v>3328</v>
      </c>
      <c r="W76" s="441"/>
      <c r="X76" s="299" t="s">
        <v>126</v>
      </c>
    </row>
    <row r="77" spans="1:24" s="303" customFormat="1" ht="45">
      <c r="A77" s="299">
        <v>76</v>
      </c>
      <c r="B77" s="299" t="s">
        <v>3955</v>
      </c>
      <c r="C77" s="299" t="s">
        <v>472</v>
      </c>
      <c r="D77" s="299" t="s">
        <v>3956</v>
      </c>
      <c r="E77" s="299" t="s">
        <v>4113</v>
      </c>
      <c r="F77" s="441"/>
      <c r="G77" s="299">
        <v>1130</v>
      </c>
      <c r="H77" s="301" t="s">
        <v>4150</v>
      </c>
      <c r="I77" s="299">
        <v>4</v>
      </c>
      <c r="J77" s="300" t="s">
        <v>4151</v>
      </c>
      <c r="K77" s="299">
        <v>300</v>
      </c>
      <c r="L77" s="299" t="s">
        <v>722</v>
      </c>
      <c r="M77" s="299">
        <v>1</v>
      </c>
      <c r="N77" s="299">
        <v>300</v>
      </c>
      <c r="O77" s="299" t="s">
        <v>722</v>
      </c>
      <c r="P77" s="299">
        <v>1</v>
      </c>
      <c r="Q77" s="299">
        <v>1</v>
      </c>
      <c r="R77" s="299">
        <v>1</v>
      </c>
      <c r="S77" s="299">
        <v>2</v>
      </c>
      <c r="T77" s="299">
        <f t="shared" si="1"/>
        <v>3</v>
      </c>
      <c r="U77" s="299" t="s">
        <v>120</v>
      </c>
      <c r="V77" s="299" t="s">
        <v>3328</v>
      </c>
      <c r="W77" s="441"/>
      <c r="X77" s="299" t="s">
        <v>126</v>
      </c>
    </row>
    <row r="78" spans="1:24" s="303" customFormat="1" ht="67.5">
      <c r="A78" s="299">
        <v>77</v>
      </c>
      <c r="B78" s="299" t="s">
        <v>3955</v>
      </c>
      <c r="C78" s="299" t="s">
        <v>472</v>
      </c>
      <c r="D78" s="299" t="s">
        <v>3956</v>
      </c>
      <c r="E78" s="299" t="s">
        <v>4113</v>
      </c>
      <c r="F78" s="301" t="s">
        <v>4152</v>
      </c>
      <c r="G78" s="299">
        <v>1190</v>
      </c>
      <c r="H78" s="301" t="s">
        <v>4153</v>
      </c>
      <c r="I78" s="299">
        <v>2</v>
      </c>
      <c r="J78" s="300" t="s">
        <v>4154</v>
      </c>
      <c r="K78" s="299">
        <v>4</v>
      </c>
      <c r="L78" s="299" t="s">
        <v>39</v>
      </c>
      <c r="M78" s="299">
        <v>4</v>
      </c>
      <c r="N78" s="299">
        <v>1</v>
      </c>
      <c r="O78" s="299" t="s">
        <v>39</v>
      </c>
      <c r="P78" s="299">
        <v>4</v>
      </c>
      <c r="Q78" s="299">
        <v>1</v>
      </c>
      <c r="R78" s="299">
        <v>1</v>
      </c>
      <c r="S78" s="299">
        <v>2</v>
      </c>
      <c r="T78" s="299">
        <f t="shared" si="1"/>
        <v>3</v>
      </c>
      <c r="U78" s="299" t="s">
        <v>120</v>
      </c>
      <c r="V78" s="299" t="s">
        <v>3328</v>
      </c>
      <c r="W78" s="301" t="s">
        <v>4155</v>
      </c>
      <c r="X78" s="299" t="s">
        <v>126</v>
      </c>
    </row>
    <row r="79" spans="1:24" s="303" customFormat="1" ht="67.5">
      <c r="A79" s="299">
        <v>78</v>
      </c>
      <c r="B79" s="299" t="s">
        <v>3955</v>
      </c>
      <c r="C79" s="299" t="s">
        <v>472</v>
      </c>
      <c r="D79" s="299" t="s">
        <v>3956</v>
      </c>
      <c r="E79" s="299" t="s">
        <v>4113</v>
      </c>
      <c r="F79" s="441" t="s">
        <v>3751</v>
      </c>
      <c r="G79" s="299">
        <v>1440</v>
      </c>
      <c r="H79" s="301" t="s">
        <v>4156</v>
      </c>
      <c r="I79" s="299">
        <v>2</v>
      </c>
      <c r="J79" s="300" t="s">
        <v>4157</v>
      </c>
      <c r="K79" s="299">
        <v>500</v>
      </c>
      <c r="L79" s="299" t="s">
        <v>38</v>
      </c>
      <c r="M79" s="299">
        <v>3</v>
      </c>
      <c r="N79" s="299">
        <v>150</v>
      </c>
      <c r="O79" s="299" t="s">
        <v>38</v>
      </c>
      <c r="P79" s="299">
        <v>3</v>
      </c>
      <c r="Q79" s="299">
        <v>2</v>
      </c>
      <c r="R79" s="299">
        <v>3</v>
      </c>
      <c r="S79" s="299">
        <v>6</v>
      </c>
      <c r="T79" s="299">
        <f t="shared" si="1"/>
        <v>9</v>
      </c>
      <c r="U79" s="299" t="s">
        <v>120</v>
      </c>
      <c r="V79" s="299" t="s">
        <v>3328</v>
      </c>
      <c r="W79" s="301" t="s">
        <v>4158</v>
      </c>
      <c r="X79" s="299" t="s">
        <v>979</v>
      </c>
    </row>
    <row r="80" spans="1:24" s="303" customFormat="1" ht="22.5">
      <c r="A80" s="299">
        <v>79</v>
      </c>
      <c r="B80" s="299" t="s">
        <v>3955</v>
      </c>
      <c r="C80" s="299" t="s">
        <v>472</v>
      </c>
      <c r="D80" s="299" t="s">
        <v>3956</v>
      </c>
      <c r="E80" s="299" t="s">
        <v>4113</v>
      </c>
      <c r="F80" s="441"/>
      <c r="G80" s="299">
        <v>141</v>
      </c>
      <c r="H80" s="301" t="s">
        <v>4159</v>
      </c>
      <c r="I80" s="299">
        <v>2</v>
      </c>
      <c r="J80" s="300" t="s">
        <v>4160</v>
      </c>
      <c r="K80" s="299">
        <v>10</v>
      </c>
      <c r="L80" s="299" t="s">
        <v>38</v>
      </c>
      <c r="M80" s="299">
        <v>1</v>
      </c>
      <c r="N80" s="299">
        <v>10</v>
      </c>
      <c r="O80" s="299" t="s">
        <v>38</v>
      </c>
      <c r="P80" s="299">
        <v>1</v>
      </c>
      <c r="Q80" s="299">
        <v>2</v>
      </c>
      <c r="R80" s="299">
        <v>1</v>
      </c>
      <c r="S80" s="299">
        <v>2</v>
      </c>
      <c r="T80" s="299">
        <f t="shared" si="1"/>
        <v>3</v>
      </c>
      <c r="U80" s="299" t="s">
        <v>120</v>
      </c>
      <c r="V80" s="299" t="s">
        <v>3328</v>
      </c>
      <c r="W80" s="301"/>
      <c r="X80" s="299" t="s">
        <v>979</v>
      </c>
    </row>
    <row r="81" spans="1:24" s="303" customFormat="1" ht="22.5">
      <c r="A81" s="299">
        <v>80</v>
      </c>
      <c r="B81" s="299" t="s">
        <v>3955</v>
      </c>
      <c r="C81" s="299" t="s">
        <v>472</v>
      </c>
      <c r="D81" s="299" t="s">
        <v>3956</v>
      </c>
      <c r="E81" s="299" t="s">
        <v>4113</v>
      </c>
      <c r="F81" s="441"/>
      <c r="G81" s="299">
        <v>1440</v>
      </c>
      <c r="H81" s="301" t="s">
        <v>4161</v>
      </c>
      <c r="I81" s="299">
        <v>2</v>
      </c>
      <c r="J81" s="300" t="s">
        <v>4162</v>
      </c>
      <c r="K81" s="299">
        <v>300</v>
      </c>
      <c r="L81" s="299" t="s">
        <v>38</v>
      </c>
      <c r="M81" s="299">
        <v>2</v>
      </c>
      <c r="N81" s="299">
        <v>150</v>
      </c>
      <c r="O81" s="299" t="s">
        <v>38</v>
      </c>
      <c r="P81" s="299">
        <v>2</v>
      </c>
      <c r="Q81" s="299">
        <v>2</v>
      </c>
      <c r="R81" s="299">
        <v>2</v>
      </c>
      <c r="S81" s="299">
        <v>4</v>
      </c>
      <c r="T81" s="299">
        <f t="shared" si="1"/>
        <v>6</v>
      </c>
      <c r="U81" s="299" t="s">
        <v>120</v>
      </c>
      <c r="V81" s="299" t="s">
        <v>3328</v>
      </c>
      <c r="W81" s="301"/>
      <c r="X81" s="299" t="s">
        <v>979</v>
      </c>
    </row>
    <row r="82" spans="1:24" s="303" customFormat="1" ht="15.75" customHeight="1">
      <c r="A82" s="299">
        <v>81</v>
      </c>
      <c r="B82" s="299" t="s">
        <v>3955</v>
      </c>
      <c r="C82" s="299" t="s">
        <v>472</v>
      </c>
      <c r="D82" s="299" t="s">
        <v>3956</v>
      </c>
      <c r="E82" s="299" t="s">
        <v>4113</v>
      </c>
      <c r="F82" s="441"/>
      <c r="G82" s="299">
        <v>1411</v>
      </c>
      <c r="H82" s="301" t="s">
        <v>4163</v>
      </c>
      <c r="I82" s="299">
        <v>2</v>
      </c>
      <c r="J82" s="300" t="s">
        <v>4164</v>
      </c>
      <c r="K82" s="299">
        <v>15</v>
      </c>
      <c r="L82" s="299" t="s">
        <v>38</v>
      </c>
      <c r="M82" s="299">
        <v>3</v>
      </c>
      <c r="N82" s="299">
        <v>5</v>
      </c>
      <c r="O82" s="299" t="s">
        <v>38</v>
      </c>
      <c r="P82" s="299">
        <v>3</v>
      </c>
      <c r="Q82" s="299">
        <v>2</v>
      </c>
      <c r="R82" s="299">
        <v>2</v>
      </c>
      <c r="S82" s="299">
        <v>3</v>
      </c>
      <c r="T82" s="299">
        <f t="shared" si="1"/>
        <v>5</v>
      </c>
      <c r="U82" s="299" t="s">
        <v>120</v>
      </c>
      <c r="V82" s="299" t="s">
        <v>3328</v>
      </c>
      <c r="W82" s="301"/>
      <c r="X82" s="299" t="s">
        <v>979</v>
      </c>
    </row>
    <row r="83" spans="1:24" s="303" customFormat="1" ht="45">
      <c r="A83" s="299">
        <v>82</v>
      </c>
      <c r="B83" s="299" t="s">
        <v>3955</v>
      </c>
      <c r="C83" s="299" t="s">
        <v>472</v>
      </c>
      <c r="D83" s="299" t="s">
        <v>3956</v>
      </c>
      <c r="E83" s="299" t="s">
        <v>4113</v>
      </c>
      <c r="F83" s="301" t="s">
        <v>582</v>
      </c>
      <c r="G83" s="299">
        <v>1490</v>
      </c>
      <c r="H83" s="301" t="s">
        <v>4165</v>
      </c>
      <c r="I83" s="299">
        <v>2</v>
      </c>
      <c r="J83" s="300" t="s">
        <v>4166</v>
      </c>
      <c r="K83" s="299">
        <v>100</v>
      </c>
      <c r="L83" s="299" t="s">
        <v>40</v>
      </c>
      <c r="M83" s="299">
        <v>1</v>
      </c>
      <c r="N83" s="299">
        <v>100</v>
      </c>
      <c r="O83" s="299" t="s">
        <v>40</v>
      </c>
      <c r="P83" s="299">
        <v>1</v>
      </c>
      <c r="Q83" s="299">
        <v>2</v>
      </c>
      <c r="R83" s="299">
        <v>1</v>
      </c>
      <c r="S83" s="299">
        <v>2</v>
      </c>
      <c r="T83" s="299">
        <f t="shared" si="1"/>
        <v>3</v>
      </c>
      <c r="U83" s="299" t="s">
        <v>120</v>
      </c>
      <c r="V83" s="299" t="s">
        <v>3328</v>
      </c>
      <c r="W83" s="301" t="s">
        <v>4167</v>
      </c>
      <c r="X83" s="299" t="s">
        <v>979</v>
      </c>
    </row>
    <row r="84" spans="1:24" s="303" customFormat="1" ht="67.5">
      <c r="A84" s="299">
        <v>83</v>
      </c>
      <c r="B84" s="299" t="s">
        <v>3955</v>
      </c>
      <c r="C84" s="299" t="s">
        <v>472</v>
      </c>
      <c r="D84" s="299" t="s">
        <v>3956</v>
      </c>
      <c r="E84" s="299" t="s">
        <v>4113</v>
      </c>
      <c r="F84" s="441" t="s">
        <v>3468</v>
      </c>
      <c r="G84" s="299">
        <v>28210</v>
      </c>
      <c r="H84" s="301" t="s">
        <v>4168</v>
      </c>
      <c r="I84" s="299">
        <v>3</v>
      </c>
      <c r="J84" s="300" t="s">
        <v>4169</v>
      </c>
      <c r="K84" s="299">
        <v>60</v>
      </c>
      <c r="L84" s="299" t="s">
        <v>24</v>
      </c>
      <c r="M84" s="299">
        <v>1</v>
      </c>
      <c r="N84" s="299">
        <v>60</v>
      </c>
      <c r="O84" s="299" t="s">
        <v>223</v>
      </c>
      <c r="P84" s="299">
        <v>1</v>
      </c>
      <c r="Q84" s="299">
        <v>3</v>
      </c>
      <c r="R84" s="299">
        <v>1</v>
      </c>
      <c r="S84" s="299">
        <v>1</v>
      </c>
      <c r="T84" s="299">
        <f t="shared" si="1"/>
        <v>2</v>
      </c>
      <c r="U84" s="299" t="s">
        <v>120</v>
      </c>
      <c r="V84" s="299" t="s">
        <v>3966</v>
      </c>
      <c r="W84" s="441" t="s">
        <v>4170</v>
      </c>
      <c r="X84" s="299" t="s">
        <v>979</v>
      </c>
    </row>
    <row r="85" spans="1:24" s="303" customFormat="1" ht="45">
      <c r="A85" s="299">
        <v>84</v>
      </c>
      <c r="B85" s="299" t="s">
        <v>3955</v>
      </c>
      <c r="C85" s="299" t="s">
        <v>472</v>
      </c>
      <c r="D85" s="299" t="s">
        <v>3956</v>
      </c>
      <c r="E85" s="299" t="s">
        <v>4113</v>
      </c>
      <c r="F85" s="441"/>
      <c r="G85" s="445">
        <v>1461</v>
      </c>
      <c r="H85" s="301" t="s">
        <v>4171</v>
      </c>
      <c r="I85" s="299">
        <v>3</v>
      </c>
      <c r="J85" s="300" t="s">
        <v>4172</v>
      </c>
      <c r="K85" s="299">
        <v>15</v>
      </c>
      <c r="L85" s="299" t="s">
        <v>258</v>
      </c>
      <c r="M85" s="299">
        <v>1</v>
      </c>
      <c r="N85" s="299">
        <v>15</v>
      </c>
      <c r="O85" s="299" t="s">
        <v>258</v>
      </c>
      <c r="P85" s="299">
        <v>1</v>
      </c>
      <c r="Q85" s="299">
        <v>3</v>
      </c>
      <c r="R85" s="299">
        <v>1</v>
      </c>
      <c r="S85" s="299">
        <v>1</v>
      </c>
      <c r="T85" s="299">
        <f t="shared" si="1"/>
        <v>2</v>
      </c>
      <c r="U85" s="299" t="s">
        <v>120</v>
      </c>
      <c r="V85" s="299" t="s">
        <v>3328</v>
      </c>
      <c r="W85" s="441"/>
      <c r="X85" s="299" t="s">
        <v>979</v>
      </c>
    </row>
    <row r="86" spans="1:24" s="303" customFormat="1" ht="45">
      <c r="A86" s="299">
        <v>85</v>
      </c>
      <c r="B86" s="299" t="s">
        <v>3955</v>
      </c>
      <c r="C86" s="299" t="s">
        <v>472</v>
      </c>
      <c r="D86" s="299" t="s">
        <v>3956</v>
      </c>
      <c r="E86" s="299" t="s">
        <v>4113</v>
      </c>
      <c r="F86" s="441"/>
      <c r="G86" s="445"/>
      <c r="H86" s="301" t="s">
        <v>849</v>
      </c>
      <c r="I86" s="299">
        <v>3</v>
      </c>
      <c r="J86" s="300" t="s">
        <v>4173</v>
      </c>
      <c r="K86" s="299">
        <v>100</v>
      </c>
      <c r="L86" s="299" t="s">
        <v>258</v>
      </c>
      <c r="M86" s="299">
        <v>1</v>
      </c>
      <c r="N86" s="299">
        <v>100</v>
      </c>
      <c r="O86" s="299" t="s">
        <v>258</v>
      </c>
      <c r="P86" s="299">
        <v>1</v>
      </c>
      <c r="Q86" s="299">
        <v>3</v>
      </c>
      <c r="R86" s="299">
        <v>1</v>
      </c>
      <c r="S86" s="299">
        <v>1</v>
      </c>
      <c r="T86" s="299">
        <f t="shared" si="1"/>
        <v>2</v>
      </c>
      <c r="U86" s="299" t="s">
        <v>120</v>
      </c>
      <c r="V86" s="299" t="s">
        <v>3328</v>
      </c>
      <c r="W86" s="441"/>
      <c r="X86" s="299" t="s">
        <v>979</v>
      </c>
    </row>
    <row r="87" spans="1:24" s="303" customFormat="1" ht="67.5">
      <c r="A87" s="299">
        <v>86</v>
      </c>
      <c r="B87" s="299" t="s">
        <v>3955</v>
      </c>
      <c r="C87" s="299" t="s">
        <v>472</v>
      </c>
      <c r="D87" s="299" t="s">
        <v>3956</v>
      </c>
      <c r="E87" s="299" t="s">
        <v>4113</v>
      </c>
      <c r="F87" s="301" t="s">
        <v>3851</v>
      </c>
      <c r="G87" s="299">
        <v>3220</v>
      </c>
      <c r="H87" s="301" t="s">
        <v>4174</v>
      </c>
      <c r="I87" s="299">
        <v>4</v>
      </c>
      <c r="J87" s="300" t="s">
        <v>4175</v>
      </c>
      <c r="K87" s="299">
        <v>5000</v>
      </c>
      <c r="L87" s="299" t="s">
        <v>258</v>
      </c>
      <c r="M87" s="299">
        <v>1</v>
      </c>
      <c r="N87" s="299">
        <v>5000</v>
      </c>
      <c r="O87" s="299" t="s">
        <v>258</v>
      </c>
      <c r="P87" s="299">
        <v>1</v>
      </c>
      <c r="Q87" s="299">
        <v>4</v>
      </c>
      <c r="R87" s="299">
        <v>1</v>
      </c>
      <c r="S87" s="299">
        <v>2</v>
      </c>
      <c r="T87" s="299">
        <f t="shared" si="1"/>
        <v>3</v>
      </c>
      <c r="U87" s="299" t="s">
        <v>120</v>
      </c>
      <c r="V87" s="299" t="s">
        <v>3328</v>
      </c>
      <c r="W87" s="301" t="s">
        <v>4176</v>
      </c>
      <c r="X87" s="299" t="s">
        <v>126</v>
      </c>
    </row>
    <row r="88" spans="1:24" s="304" customFormat="1" ht="48" customHeight="1">
      <c r="A88" s="302">
        <v>87</v>
      </c>
      <c r="B88" s="302" t="s">
        <v>3955</v>
      </c>
      <c r="C88" s="302" t="s">
        <v>472</v>
      </c>
      <c r="D88" s="302" t="s">
        <v>4039</v>
      </c>
      <c r="E88" s="302" t="s">
        <v>4177</v>
      </c>
      <c r="F88" s="442" t="s">
        <v>4178</v>
      </c>
      <c r="G88" s="302">
        <v>25930</v>
      </c>
      <c r="H88" s="297" t="s">
        <v>4179</v>
      </c>
      <c r="I88" s="302">
        <v>3</v>
      </c>
      <c r="J88" s="298" t="s">
        <v>4180</v>
      </c>
      <c r="K88" s="302">
        <v>140</v>
      </c>
      <c r="L88" s="302" t="s">
        <v>4181</v>
      </c>
      <c r="M88" s="302">
        <v>2</v>
      </c>
      <c r="N88" s="302">
        <v>70</v>
      </c>
      <c r="O88" s="302" t="s">
        <v>4181</v>
      </c>
      <c r="P88" s="302">
        <v>2</v>
      </c>
      <c r="Q88" s="302">
        <v>2</v>
      </c>
      <c r="R88" s="302">
        <v>2</v>
      </c>
      <c r="S88" s="302">
        <v>4</v>
      </c>
      <c r="T88" s="302">
        <f t="shared" si="1"/>
        <v>6</v>
      </c>
      <c r="U88" s="302" t="s">
        <v>4007</v>
      </c>
      <c r="V88" s="302" t="s">
        <v>3328</v>
      </c>
      <c r="W88" s="442" t="s">
        <v>4182</v>
      </c>
      <c r="X88" s="302" t="s">
        <v>126</v>
      </c>
    </row>
    <row r="89" spans="1:24" s="304" customFormat="1" ht="22.5">
      <c r="A89" s="302">
        <v>88</v>
      </c>
      <c r="B89" s="302" t="s">
        <v>3955</v>
      </c>
      <c r="C89" s="302" t="s">
        <v>472</v>
      </c>
      <c r="D89" s="302" t="s">
        <v>4039</v>
      </c>
      <c r="E89" s="302" t="s">
        <v>4177</v>
      </c>
      <c r="F89" s="442"/>
      <c r="G89" s="302">
        <v>23102</v>
      </c>
      <c r="H89" s="297" t="s">
        <v>4183</v>
      </c>
      <c r="I89" s="302">
        <v>2</v>
      </c>
      <c r="J89" s="298" t="s">
        <v>4094</v>
      </c>
      <c r="K89" s="302">
        <v>200</v>
      </c>
      <c r="L89" s="302" t="s">
        <v>4181</v>
      </c>
      <c r="M89" s="302">
        <v>1</v>
      </c>
      <c r="N89" s="302">
        <v>200</v>
      </c>
      <c r="O89" s="302" t="s">
        <v>4181</v>
      </c>
      <c r="P89" s="302">
        <v>1</v>
      </c>
      <c r="Q89" s="302">
        <v>2</v>
      </c>
      <c r="R89" s="302">
        <v>1</v>
      </c>
      <c r="S89" s="302">
        <v>1</v>
      </c>
      <c r="T89" s="302">
        <f t="shared" si="1"/>
        <v>2</v>
      </c>
      <c r="U89" s="302" t="s">
        <v>4007</v>
      </c>
      <c r="V89" s="302" t="s">
        <v>3328</v>
      </c>
      <c r="W89" s="442"/>
      <c r="X89" s="302" t="s">
        <v>126</v>
      </c>
    </row>
    <row r="90" spans="1:24" s="304" customFormat="1" ht="22.5">
      <c r="A90" s="302">
        <v>89</v>
      </c>
      <c r="B90" s="302" t="s">
        <v>3955</v>
      </c>
      <c r="C90" s="302" t="s">
        <v>472</v>
      </c>
      <c r="D90" s="302" t="s">
        <v>4039</v>
      </c>
      <c r="E90" s="302" t="s">
        <v>4177</v>
      </c>
      <c r="F90" s="442"/>
      <c r="G90" s="302">
        <v>9601</v>
      </c>
      <c r="H90" s="297" t="s">
        <v>4184</v>
      </c>
      <c r="I90" s="302">
        <v>2</v>
      </c>
      <c r="J90" s="298" t="s">
        <v>4185</v>
      </c>
      <c r="K90" s="302">
        <v>1000</v>
      </c>
      <c r="L90" s="302" t="s">
        <v>4181</v>
      </c>
      <c r="M90" s="302">
        <v>1</v>
      </c>
      <c r="N90" s="302">
        <v>1000</v>
      </c>
      <c r="O90" s="302" t="s">
        <v>4181</v>
      </c>
      <c r="P90" s="302">
        <v>1</v>
      </c>
      <c r="Q90" s="302">
        <v>2</v>
      </c>
      <c r="R90" s="302">
        <v>1</v>
      </c>
      <c r="S90" s="302">
        <v>3</v>
      </c>
      <c r="T90" s="302">
        <f t="shared" si="1"/>
        <v>4</v>
      </c>
      <c r="U90" s="302" t="s">
        <v>4007</v>
      </c>
      <c r="V90" s="302" t="s">
        <v>3328</v>
      </c>
      <c r="W90" s="442"/>
      <c r="X90" s="302" t="s">
        <v>126</v>
      </c>
    </row>
    <row r="91" spans="1:24" s="304" customFormat="1" ht="22.5">
      <c r="A91" s="302">
        <v>90</v>
      </c>
      <c r="B91" s="302" t="s">
        <v>3955</v>
      </c>
      <c r="C91" s="302" t="s">
        <v>472</v>
      </c>
      <c r="D91" s="302" t="s">
        <v>4039</v>
      </c>
      <c r="E91" s="302" t="s">
        <v>4177</v>
      </c>
      <c r="F91" s="442"/>
      <c r="G91" s="302">
        <v>45200</v>
      </c>
      <c r="H91" s="297" t="s">
        <v>4186</v>
      </c>
      <c r="I91" s="302">
        <v>2</v>
      </c>
      <c r="J91" s="298" t="s">
        <v>4187</v>
      </c>
      <c r="K91" s="302">
        <v>200</v>
      </c>
      <c r="L91" s="302" t="s">
        <v>4181</v>
      </c>
      <c r="M91" s="302">
        <v>2</v>
      </c>
      <c r="N91" s="302">
        <v>100</v>
      </c>
      <c r="O91" s="302" t="s">
        <v>4181</v>
      </c>
      <c r="P91" s="302">
        <v>2</v>
      </c>
      <c r="Q91" s="302">
        <v>2</v>
      </c>
      <c r="R91" s="302">
        <v>2</v>
      </c>
      <c r="S91" s="302">
        <v>4</v>
      </c>
      <c r="T91" s="302">
        <f t="shared" si="1"/>
        <v>6</v>
      </c>
      <c r="U91" s="302" t="s">
        <v>4007</v>
      </c>
      <c r="V91" s="302" t="s">
        <v>3328</v>
      </c>
      <c r="W91" s="442"/>
      <c r="X91" s="302" t="s">
        <v>126</v>
      </c>
    </row>
    <row r="92" spans="1:24" s="304" customFormat="1" ht="22.5">
      <c r="A92" s="302">
        <v>91</v>
      </c>
      <c r="B92" s="302" t="s">
        <v>3955</v>
      </c>
      <c r="C92" s="302" t="s">
        <v>472</v>
      </c>
      <c r="D92" s="302" t="s">
        <v>4039</v>
      </c>
      <c r="E92" s="302" t="s">
        <v>4177</v>
      </c>
      <c r="F92" s="442"/>
      <c r="G92" s="302">
        <v>25110</v>
      </c>
      <c r="H92" s="297" t="s">
        <v>4188</v>
      </c>
      <c r="I92" s="302">
        <v>3</v>
      </c>
      <c r="J92" s="298" t="s">
        <v>4189</v>
      </c>
      <c r="K92" s="302">
        <v>160</v>
      </c>
      <c r="L92" s="302" t="s">
        <v>4181</v>
      </c>
      <c r="M92" s="302">
        <v>2</v>
      </c>
      <c r="N92" s="302">
        <v>80</v>
      </c>
      <c r="O92" s="302" t="s">
        <v>4181</v>
      </c>
      <c r="P92" s="302">
        <v>160</v>
      </c>
      <c r="Q92" s="302">
        <v>2</v>
      </c>
      <c r="R92" s="302">
        <v>2</v>
      </c>
      <c r="S92" s="302">
        <v>4</v>
      </c>
      <c r="T92" s="302">
        <f t="shared" si="1"/>
        <v>6</v>
      </c>
      <c r="U92" s="302" t="s">
        <v>4007</v>
      </c>
      <c r="V92" s="302" t="s">
        <v>3328</v>
      </c>
      <c r="W92" s="442"/>
      <c r="X92" s="302" t="s">
        <v>126</v>
      </c>
    </row>
    <row r="93" spans="1:24" s="304" customFormat="1" ht="45">
      <c r="A93" s="302">
        <v>92</v>
      </c>
      <c r="B93" s="302" t="s">
        <v>3955</v>
      </c>
      <c r="C93" s="302" t="s">
        <v>472</v>
      </c>
      <c r="D93" s="302" t="s">
        <v>4039</v>
      </c>
      <c r="E93" s="302" t="s">
        <v>4177</v>
      </c>
      <c r="F93" s="442"/>
      <c r="G93" s="302">
        <v>4630</v>
      </c>
      <c r="H93" s="297" t="s">
        <v>4190</v>
      </c>
      <c r="I93" s="302">
        <v>3</v>
      </c>
      <c r="J93" s="298" t="s">
        <v>4191</v>
      </c>
      <c r="K93" s="302">
        <v>40</v>
      </c>
      <c r="L93" s="302" t="s">
        <v>567</v>
      </c>
      <c r="M93" s="302">
        <v>1</v>
      </c>
      <c r="N93" s="302">
        <v>40</v>
      </c>
      <c r="O93" s="302" t="s">
        <v>567</v>
      </c>
      <c r="P93" s="302">
        <v>1</v>
      </c>
      <c r="Q93" s="302">
        <v>2</v>
      </c>
      <c r="R93" s="302">
        <v>2</v>
      </c>
      <c r="S93" s="302">
        <v>6</v>
      </c>
      <c r="T93" s="302">
        <f t="shared" si="1"/>
        <v>8</v>
      </c>
      <c r="U93" s="302" t="s">
        <v>4007</v>
      </c>
      <c r="V93" s="302" t="s">
        <v>3328</v>
      </c>
      <c r="W93" s="442"/>
      <c r="X93" s="302" t="s">
        <v>126</v>
      </c>
    </row>
    <row r="94" spans="1:24" s="304" customFormat="1" ht="22.5">
      <c r="A94" s="302">
        <v>93</v>
      </c>
      <c r="B94" s="302" t="s">
        <v>3955</v>
      </c>
      <c r="C94" s="302" t="s">
        <v>472</v>
      </c>
      <c r="D94" s="302" t="s">
        <v>4039</v>
      </c>
      <c r="E94" s="302" t="s">
        <v>4177</v>
      </c>
      <c r="F94" s="442"/>
      <c r="G94" s="302">
        <v>1629</v>
      </c>
      <c r="H94" s="297" t="s">
        <v>4192</v>
      </c>
      <c r="I94" s="302">
        <v>4</v>
      </c>
      <c r="J94" s="298" t="s">
        <v>4094</v>
      </c>
      <c r="K94" s="302">
        <v>200</v>
      </c>
      <c r="L94" s="302" t="s">
        <v>4181</v>
      </c>
      <c r="M94" s="302">
        <v>1</v>
      </c>
      <c r="N94" s="302">
        <v>200</v>
      </c>
      <c r="O94" s="302" t="s">
        <v>4181</v>
      </c>
      <c r="P94" s="302">
        <v>1</v>
      </c>
      <c r="Q94" s="302">
        <v>2</v>
      </c>
      <c r="R94" s="302">
        <v>1</v>
      </c>
      <c r="S94" s="302">
        <v>2</v>
      </c>
      <c r="T94" s="302">
        <f t="shared" si="1"/>
        <v>3</v>
      </c>
      <c r="U94" s="302" t="s">
        <v>4007</v>
      </c>
      <c r="V94" s="302" t="s">
        <v>3328</v>
      </c>
      <c r="W94" s="442"/>
      <c r="X94" s="302" t="s">
        <v>126</v>
      </c>
    </row>
    <row r="95" spans="1:24" s="304" customFormat="1" ht="45">
      <c r="A95" s="302">
        <v>94</v>
      </c>
      <c r="B95" s="302" t="s">
        <v>3955</v>
      </c>
      <c r="C95" s="302" t="s">
        <v>472</v>
      </c>
      <c r="D95" s="302" t="s">
        <v>4039</v>
      </c>
      <c r="E95" s="302" t="s">
        <v>4177</v>
      </c>
      <c r="F95" s="442"/>
      <c r="G95" s="302">
        <v>10792</v>
      </c>
      <c r="H95" s="297" t="s">
        <v>4193</v>
      </c>
      <c r="I95" s="302">
        <v>3</v>
      </c>
      <c r="J95" s="298" t="s">
        <v>4194</v>
      </c>
      <c r="K95" s="302">
        <v>150</v>
      </c>
      <c r="L95" s="302" t="s">
        <v>567</v>
      </c>
      <c r="M95" s="302">
        <v>1</v>
      </c>
      <c r="N95" s="302">
        <v>150</v>
      </c>
      <c r="O95" s="302" t="s">
        <v>567</v>
      </c>
      <c r="P95" s="302">
        <v>1</v>
      </c>
      <c r="Q95" s="302">
        <v>2</v>
      </c>
      <c r="R95" s="302">
        <v>2</v>
      </c>
      <c r="S95" s="302">
        <v>6</v>
      </c>
      <c r="T95" s="302">
        <f t="shared" si="1"/>
        <v>8</v>
      </c>
      <c r="U95" s="302" t="s">
        <v>4007</v>
      </c>
      <c r="V95" s="302" t="s">
        <v>3328</v>
      </c>
      <c r="W95" s="442"/>
      <c r="X95" s="302" t="s">
        <v>126</v>
      </c>
    </row>
    <row r="96" spans="1:24" s="304" customFormat="1" ht="23.25" customHeight="1">
      <c r="A96" s="302">
        <v>95</v>
      </c>
      <c r="B96" s="302" t="s">
        <v>3955</v>
      </c>
      <c r="C96" s="302" t="s">
        <v>472</v>
      </c>
      <c r="D96" s="302" t="s">
        <v>4039</v>
      </c>
      <c r="E96" s="302" t="s">
        <v>4177</v>
      </c>
      <c r="F96" s="442"/>
      <c r="G96" s="443">
        <v>23950</v>
      </c>
      <c r="H96" s="442" t="s">
        <v>4195</v>
      </c>
      <c r="I96" s="443">
        <v>2</v>
      </c>
      <c r="J96" s="444" t="s">
        <v>4196</v>
      </c>
      <c r="K96" s="443">
        <v>100000</v>
      </c>
      <c r="L96" s="443" t="s">
        <v>4104</v>
      </c>
      <c r="M96" s="443">
        <v>1</v>
      </c>
      <c r="N96" s="443">
        <v>100000</v>
      </c>
      <c r="O96" s="443" t="s">
        <v>4104</v>
      </c>
      <c r="P96" s="443">
        <v>1</v>
      </c>
      <c r="Q96" s="443">
        <v>2</v>
      </c>
      <c r="R96" s="443">
        <v>2</v>
      </c>
      <c r="S96" s="443">
        <v>3</v>
      </c>
      <c r="T96" s="443">
        <v>5</v>
      </c>
      <c r="U96" s="443" t="s">
        <v>4007</v>
      </c>
      <c r="V96" s="443" t="s">
        <v>3966</v>
      </c>
      <c r="W96" s="442"/>
      <c r="X96" s="443" t="s">
        <v>126</v>
      </c>
    </row>
    <row r="97" spans="1:24" s="304" customFormat="1" ht="11.25" customHeight="1">
      <c r="A97" s="302">
        <v>96</v>
      </c>
      <c r="B97" s="302" t="s">
        <v>3955</v>
      </c>
      <c r="C97" s="302" t="s">
        <v>472</v>
      </c>
      <c r="D97" s="302" t="s">
        <v>4039</v>
      </c>
      <c r="E97" s="302" t="s">
        <v>4177</v>
      </c>
      <c r="F97" s="442"/>
      <c r="G97" s="443"/>
      <c r="H97" s="442"/>
      <c r="I97" s="443"/>
      <c r="J97" s="444"/>
      <c r="K97" s="443"/>
      <c r="L97" s="443"/>
      <c r="M97" s="443"/>
      <c r="N97" s="443"/>
      <c r="O97" s="443"/>
      <c r="P97" s="443"/>
      <c r="Q97" s="443"/>
      <c r="R97" s="443"/>
      <c r="S97" s="443"/>
      <c r="T97" s="443"/>
      <c r="U97" s="443"/>
      <c r="V97" s="443"/>
      <c r="W97" s="442"/>
      <c r="X97" s="443"/>
    </row>
    <row r="98" spans="1:24" s="304" customFormat="1" ht="21.75" customHeight="1">
      <c r="A98" s="302">
        <v>97</v>
      </c>
      <c r="B98" s="302" t="s">
        <v>3955</v>
      </c>
      <c r="C98" s="302" t="s">
        <v>472</v>
      </c>
      <c r="D98" s="302" t="s">
        <v>4039</v>
      </c>
      <c r="E98" s="302" t="s">
        <v>4177</v>
      </c>
      <c r="F98" s="442"/>
      <c r="G98" s="302">
        <v>10711</v>
      </c>
      <c r="H98" s="297" t="s">
        <v>4197</v>
      </c>
      <c r="I98" s="302">
        <v>3</v>
      </c>
      <c r="J98" s="298" t="s">
        <v>4198</v>
      </c>
      <c r="K98" s="302">
        <v>10</v>
      </c>
      <c r="L98" s="302" t="s">
        <v>567</v>
      </c>
      <c r="M98" s="302">
        <v>1</v>
      </c>
      <c r="N98" s="302">
        <v>10</v>
      </c>
      <c r="O98" s="302" t="s">
        <v>567</v>
      </c>
      <c r="P98" s="302">
        <v>1</v>
      </c>
      <c r="Q98" s="302">
        <v>2</v>
      </c>
      <c r="R98" s="302">
        <v>1</v>
      </c>
      <c r="S98" s="302">
        <v>1</v>
      </c>
      <c r="T98" s="302">
        <f>S98+R98</f>
        <v>2</v>
      </c>
      <c r="U98" s="302" t="s">
        <v>4007</v>
      </c>
      <c r="V98" s="302" t="s">
        <v>3966</v>
      </c>
      <c r="W98" s="442"/>
      <c r="X98" s="302" t="s">
        <v>126</v>
      </c>
    </row>
    <row r="99" spans="1:24" s="304" customFormat="1" ht="32.25" customHeight="1">
      <c r="A99" s="302">
        <v>98</v>
      </c>
      <c r="B99" s="302" t="s">
        <v>3955</v>
      </c>
      <c r="C99" s="302" t="s">
        <v>472</v>
      </c>
      <c r="D99" s="302" t="s">
        <v>4039</v>
      </c>
      <c r="E99" s="302" t="s">
        <v>4177</v>
      </c>
      <c r="F99" s="442"/>
      <c r="G99" s="302">
        <v>10303</v>
      </c>
      <c r="H99" s="297" t="s">
        <v>2649</v>
      </c>
      <c r="I99" s="302">
        <v>3</v>
      </c>
      <c r="J99" s="298" t="s">
        <v>4199</v>
      </c>
      <c r="K99" s="302">
        <v>20</v>
      </c>
      <c r="L99" s="302" t="s">
        <v>567</v>
      </c>
      <c r="M99" s="302">
        <v>1</v>
      </c>
      <c r="N99" s="302">
        <v>20</v>
      </c>
      <c r="O99" s="302" t="s">
        <v>567</v>
      </c>
      <c r="P99" s="302">
        <v>1</v>
      </c>
      <c r="Q99" s="302">
        <v>2</v>
      </c>
      <c r="R99" s="302">
        <v>2</v>
      </c>
      <c r="S99" s="302">
        <v>5</v>
      </c>
      <c r="T99" s="302">
        <f t="shared" ref="T99:T106" si="2">S99+R99</f>
        <v>7</v>
      </c>
      <c r="U99" s="302" t="s">
        <v>4007</v>
      </c>
      <c r="V99" s="302" t="s">
        <v>3328</v>
      </c>
      <c r="W99" s="442"/>
      <c r="X99" s="302" t="s">
        <v>123</v>
      </c>
    </row>
    <row r="100" spans="1:24" s="304" customFormat="1" ht="45">
      <c r="A100" s="302">
        <v>99</v>
      </c>
      <c r="B100" s="302" t="s">
        <v>3955</v>
      </c>
      <c r="C100" s="302" t="s">
        <v>472</v>
      </c>
      <c r="D100" s="302" t="s">
        <v>4039</v>
      </c>
      <c r="E100" s="302" t="s">
        <v>4177</v>
      </c>
      <c r="F100" s="442" t="s">
        <v>3990</v>
      </c>
      <c r="G100" s="302">
        <v>149</v>
      </c>
      <c r="H100" s="297" t="s">
        <v>4171</v>
      </c>
      <c r="I100" s="302">
        <v>2</v>
      </c>
      <c r="J100" s="298" t="s">
        <v>4200</v>
      </c>
      <c r="K100" s="302">
        <v>20</v>
      </c>
      <c r="L100" s="302" t="s">
        <v>258</v>
      </c>
      <c r="M100" s="302">
        <v>1</v>
      </c>
      <c r="N100" s="302">
        <v>20</v>
      </c>
      <c r="O100" s="302" t="s">
        <v>258</v>
      </c>
      <c r="P100" s="302">
        <v>1</v>
      </c>
      <c r="Q100" s="443">
        <v>3</v>
      </c>
      <c r="R100" s="443">
        <v>1</v>
      </c>
      <c r="S100" s="443">
        <v>1</v>
      </c>
      <c r="T100" s="443">
        <f t="shared" si="2"/>
        <v>2</v>
      </c>
      <c r="U100" s="302" t="s">
        <v>120</v>
      </c>
      <c r="V100" s="302" t="s">
        <v>3328</v>
      </c>
      <c r="W100" s="442" t="s">
        <v>4201</v>
      </c>
      <c r="X100" s="302" t="s">
        <v>123</v>
      </c>
    </row>
    <row r="101" spans="1:24" s="304" customFormat="1" ht="45">
      <c r="A101" s="302">
        <v>100</v>
      </c>
      <c r="B101" s="302" t="s">
        <v>3955</v>
      </c>
      <c r="C101" s="302" t="s">
        <v>472</v>
      </c>
      <c r="D101" s="302" t="s">
        <v>4039</v>
      </c>
      <c r="E101" s="302" t="s">
        <v>4177</v>
      </c>
      <c r="F101" s="442"/>
      <c r="G101" s="302">
        <v>1461</v>
      </c>
      <c r="H101" s="297" t="s">
        <v>3991</v>
      </c>
      <c r="I101" s="302">
        <v>4</v>
      </c>
      <c r="J101" s="298" t="s">
        <v>4202</v>
      </c>
      <c r="K101" s="302">
        <v>200</v>
      </c>
      <c r="L101" s="302" t="s">
        <v>258</v>
      </c>
      <c r="M101" s="302">
        <v>1</v>
      </c>
      <c r="N101" s="302">
        <v>200</v>
      </c>
      <c r="O101" s="302" t="s">
        <v>258</v>
      </c>
      <c r="P101" s="302">
        <v>1</v>
      </c>
      <c r="Q101" s="443"/>
      <c r="R101" s="443"/>
      <c r="S101" s="443"/>
      <c r="T101" s="443"/>
      <c r="U101" s="302" t="s">
        <v>120</v>
      </c>
      <c r="V101" s="302" t="s">
        <v>3328</v>
      </c>
      <c r="W101" s="442"/>
      <c r="X101" s="302" t="s">
        <v>123</v>
      </c>
    </row>
    <row r="102" spans="1:24" s="304" customFormat="1" ht="135">
      <c r="A102" s="302">
        <v>101</v>
      </c>
      <c r="B102" s="302" t="s">
        <v>3955</v>
      </c>
      <c r="C102" s="302" t="s">
        <v>472</v>
      </c>
      <c r="D102" s="302" t="s">
        <v>4039</v>
      </c>
      <c r="E102" s="302" t="s">
        <v>4177</v>
      </c>
      <c r="F102" s="442" t="s">
        <v>3458</v>
      </c>
      <c r="G102" s="302">
        <v>55101</v>
      </c>
      <c r="H102" s="297" t="s">
        <v>4203</v>
      </c>
      <c r="I102" s="302">
        <v>2</v>
      </c>
      <c r="J102" s="298" t="s">
        <v>4204</v>
      </c>
      <c r="K102" s="302">
        <v>700</v>
      </c>
      <c r="L102" s="302" t="s">
        <v>24</v>
      </c>
      <c r="M102" s="302">
        <v>1</v>
      </c>
      <c r="N102" s="302">
        <v>700</v>
      </c>
      <c r="O102" s="302" t="s">
        <v>24</v>
      </c>
      <c r="P102" s="302">
        <v>1</v>
      </c>
      <c r="Q102" s="302">
        <v>1</v>
      </c>
      <c r="R102" s="302">
        <v>1</v>
      </c>
      <c r="S102" s="302">
        <v>3</v>
      </c>
      <c r="T102" s="302">
        <f t="shared" si="2"/>
        <v>4</v>
      </c>
      <c r="U102" s="302" t="s">
        <v>120</v>
      </c>
      <c r="V102" s="302" t="s">
        <v>3328</v>
      </c>
      <c r="W102" s="297" t="s">
        <v>4116</v>
      </c>
      <c r="X102" s="302" t="s">
        <v>123</v>
      </c>
    </row>
    <row r="103" spans="1:24" s="304" customFormat="1" ht="67.5">
      <c r="A103" s="302">
        <v>102</v>
      </c>
      <c r="B103" s="302" t="s">
        <v>3955</v>
      </c>
      <c r="C103" s="302" t="s">
        <v>472</v>
      </c>
      <c r="D103" s="302" t="s">
        <v>4039</v>
      </c>
      <c r="E103" s="302" t="s">
        <v>4177</v>
      </c>
      <c r="F103" s="442"/>
      <c r="G103" s="302">
        <v>55101</v>
      </c>
      <c r="H103" s="297" t="s">
        <v>4205</v>
      </c>
      <c r="I103" s="302">
        <v>4</v>
      </c>
      <c r="J103" s="298" t="s">
        <v>4206</v>
      </c>
      <c r="K103" s="302">
        <v>100</v>
      </c>
      <c r="L103" s="302" t="s">
        <v>4181</v>
      </c>
      <c r="M103" s="302">
        <v>1</v>
      </c>
      <c r="N103" s="302">
        <v>100</v>
      </c>
      <c r="O103" s="302" t="s">
        <v>4181</v>
      </c>
      <c r="P103" s="302">
        <v>1</v>
      </c>
      <c r="Q103" s="302">
        <v>1</v>
      </c>
      <c r="R103" s="302">
        <v>1</v>
      </c>
      <c r="S103" s="302">
        <v>2</v>
      </c>
      <c r="T103" s="302">
        <v>3</v>
      </c>
      <c r="U103" s="302" t="s">
        <v>120</v>
      </c>
      <c r="V103" s="302" t="s">
        <v>3328</v>
      </c>
      <c r="W103" s="297" t="s">
        <v>4207</v>
      </c>
      <c r="X103" s="302" t="s">
        <v>123</v>
      </c>
    </row>
    <row r="104" spans="1:24" s="304" customFormat="1" ht="135">
      <c r="A104" s="302">
        <v>103</v>
      </c>
      <c r="B104" s="302" t="s">
        <v>3955</v>
      </c>
      <c r="C104" s="302" t="s">
        <v>472</v>
      </c>
      <c r="D104" s="302" t="s">
        <v>4039</v>
      </c>
      <c r="E104" s="302" t="s">
        <v>4177</v>
      </c>
      <c r="F104" s="442"/>
      <c r="G104" s="302">
        <v>91030</v>
      </c>
      <c r="H104" s="297" t="s">
        <v>4208</v>
      </c>
      <c r="I104" s="302">
        <v>4</v>
      </c>
      <c r="J104" s="298" t="s">
        <v>4209</v>
      </c>
      <c r="K104" s="302">
        <v>7</v>
      </c>
      <c r="L104" s="302" t="s">
        <v>38</v>
      </c>
      <c r="M104" s="302">
        <v>1</v>
      </c>
      <c r="N104" s="302">
        <v>7</v>
      </c>
      <c r="O104" s="302" t="s">
        <v>258</v>
      </c>
      <c r="P104" s="302">
        <v>1</v>
      </c>
      <c r="Q104" s="302">
        <v>1</v>
      </c>
      <c r="R104" s="302">
        <v>1</v>
      </c>
      <c r="S104" s="302">
        <v>3</v>
      </c>
      <c r="T104" s="302">
        <f t="shared" si="2"/>
        <v>4</v>
      </c>
      <c r="U104" s="302" t="s">
        <v>120</v>
      </c>
      <c r="V104" s="302" t="s">
        <v>3328</v>
      </c>
      <c r="W104" s="297" t="s">
        <v>4116</v>
      </c>
      <c r="X104" s="302" t="s">
        <v>126</v>
      </c>
    </row>
    <row r="105" spans="1:24" s="304" customFormat="1" ht="45">
      <c r="A105" s="302">
        <v>104</v>
      </c>
      <c r="B105" s="302" t="s">
        <v>3955</v>
      </c>
      <c r="C105" s="302" t="s">
        <v>472</v>
      </c>
      <c r="D105" s="302" t="s">
        <v>4039</v>
      </c>
      <c r="E105" s="302" t="s">
        <v>4177</v>
      </c>
      <c r="F105" s="442"/>
      <c r="G105" s="302">
        <v>142</v>
      </c>
      <c r="H105" s="297" t="s">
        <v>4210</v>
      </c>
      <c r="I105" s="302">
        <v>2</v>
      </c>
      <c r="J105" s="298" t="s">
        <v>4211</v>
      </c>
      <c r="K105" s="302">
        <v>2000</v>
      </c>
      <c r="L105" s="302" t="s">
        <v>24</v>
      </c>
      <c r="M105" s="302">
        <v>1</v>
      </c>
      <c r="N105" s="302">
        <v>2000</v>
      </c>
      <c r="O105" s="302" t="s">
        <v>24</v>
      </c>
      <c r="P105" s="302">
        <v>1</v>
      </c>
      <c r="Q105" s="302">
        <v>1</v>
      </c>
      <c r="R105" s="302">
        <v>1</v>
      </c>
      <c r="S105" s="302">
        <v>2</v>
      </c>
      <c r="T105" s="302">
        <v>3</v>
      </c>
      <c r="U105" s="302" t="s">
        <v>120</v>
      </c>
      <c r="V105" s="302" t="s">
        <v>3328</v>
      </c>
      <c r="W105" s="297"/>
      <c r="X105" s="302" t="s">
        <v>126</v>
      </c>
    </row>
    <row r="106" spans="1:24" s="304" customFormat="1" ht="90">
      <c r="A106" s="302">
        <v>105</v>
      </c>
      <c r="B106" s="302" t="s">
        <v>3955</v>
      </c>
      <c r="C106" s="302" t="s">
        <v>472</v>
      </c>
      <c r="D106" s="302" t="s">
        <v>4039</v>
      </c>
      <c r="E106" s="302" t="s">
        <v>4177</v>
      </c>
      <c r="F106" s="297" t="s">
        <v>4212</v>
      </c>
      <c r="G106" s="302">
        <v>1410</v>
      </c>
      <c r="H106" s="297" t="s">
        <v>4213</v>
      </c>
      <c r="I106" s="302">
        <v>3</v>
      </c>
      <c r="J106" s="298" t="s">
        <v>4214</v>
      </c>
      <c r="K106" s="302">
        <v>300</v>
      </c>
      <c r="L106" s="302" t="s">
        <v>4181</v>
      </c>
      <c r="M106" s="302">
        <v>1</v>
      </c>
      <c r="N106" s="302">
        <v>300</v>
      </c>
      <c r="O106" s="302" t="s">
        <v>4181</v>
      </c>
      <c r="P106" s="302">
        <v>1</v>
      </c>
      <c r="Q106" s="302">
        <v>1</v>
      </c>
      <c r="R106" s="302">
        <v>10</v>
      </c>
      <c r="S106" s="302">
        <v>20</v>
      </c>
      <c r="T106" s="302">
        <f t="shared" si="2"/>
        <v>30</v>
      </c>
      <c r="U106" s="302" t="s">
        <v>120</v>
      </c>
      <c r="V106" s="302" t="s">
        <v>3328</v>
      </c>
      <c r="W106" s="297" t="s">
        <v>4215</v>
      </c>
      <c r="X106" s="302" t="s">
        <v>125</v>
      </c>
    </row>
    <row r="107" spans="1:24" s="304" customFormat="1" ht="90">
      <c r="A107" s="302">
        <v>106</v>
      </c>
      <c r="B107" s="302" t="s">
        <v>3955</v>
      </c>
      <c r="C107" s="302" t="s">
        <v>472</v>
      </c>
      <c r="D107" s="302" t="s">
        <v>4039</v>
      </c>
      <c r="E107" s="302" t="s">
        <v>4177</v>
      </c>
      <c r="F107" s="297" t="s">
        <v>3751</v>
      </c>
      <c r="G107" s="302">
        <v>1440</v>
      </c>
      <c r="H107" s="297" t="s">
        <v>4216</v>
      </c>
      <c r="I107" s="302">
        <v>2</v>
      </c>
      <c r="J107" s="298" t="s">
        <v>4217</v>
      </c>
      <c r="K107" s="302">
        <v>500</v>
      </c>
      <c r="L107" s="302" t="s">
        <v>38</v>
      </c>
      <c r="M107" s="302">
        <v>5</v>
      </c>
      <c r="N107" s="302">
        <v>100</v>
      </c>
      <c r="O107" s="302" t="s">
        <v>38</v>
      </c>
      <c r="P107" s="302">
        <v>5</v>
      </c>
      <c r="Q107" s="302">
        <v>1</v>
      </c>
      <c r="R107" s="302">
        <v>5</v>
      </c>
      <c r="S107" s="302">
        <v>5</v>
      </c>
      <c r="T107" s="302">
        <v>15</v>
      </c>
      <c r="U107" s="302" t="s">
        <v>120</v>
      </c>
      <c r="V107" s="302" t="s">
        <v>3328</v>
      </c>
      <c r="W107" s="297" t="s">
        <v>4218</v>
      </c>
      <c r="X107" s="302" t="s">
        <v>123</v>
      </c>
    </row>
    <row r="108" spans="1:24" s="304" customFormat="1" ht="67.5">
      <c r="A108" s="302">
        <v>107</v>
      </c>
      <c r="B108" s="302" t="s">
        <v>3955</v>
      </c>
      <c r="C108" s="302" t="s">
        <v>472</v>
      </c>
      <c r="D108" s="302" t="s">
        <v>4039</v>
      </c>
      <c r="E108" s="302" t="s">
        <v>4177</v>
      </c>
      <c r="F108" s="297" t="s">
        <v>3369</v>
      </c>
      <c r="G108" s="302">
        <v>1210</v>
      </c>
      <c r="H108" s="297" t="s">
        <v>4219</v>
      </c>
      <c r="I108" s="302">
        <v>2</v>
      </c>
      <c r="J108" s="298" t="s">
        <v>4049</v>
      </c>
      <c r="K108" s="302">
        <v>10</v>
      </c>
      <c r="L108" s="302" t="s">
        <v>39</v>
      </c>
      <c r="M108" s="302">
        <v>5</v>
      </c>
      <c r="N108" s="302">
        <v>2</v>
      </c>
      <c r="O108" s="302" t="s">
        <v>39</v>
      </c>
      <c r="P108" s="302">
        <v>5</v>
      </c>
      <c r="Q108" s="302">
        <v>1</v>
      </c>
      <c r="R108" s="302">
        <v>2</v>
      </c>
      <c r="S108" s="302">
        <v>5</v>
      </c>
      <c r="T108" s="302">
        <v>7</v>
      </c>
      <c r="U108" s="302" t="s">
        <v>120</v>
      </c>
      <c r="V108" s="302" t="s">
        <v>3328</v>
      </c>
      <c r="W108" s="297" t="s">
        <v>4220</v>
      </c>
      <c r="X108" s="302" t="s">
        <v>126</v>
      </c>
    </row>
    <row r="109" spans="1:24" s="303" customFormat="1" ht="22.5">
      <c r="A109" s="299">
        <v>108</v>
      </c>
      <c r="B109" s="299" t="s">
        <v>3955</v>
      </c>
      <c r="C109" s="299" t="s">
        <v>472</v>
      </c>
      <c r="D109" s="299" t="s">
        <v>4039</v>
      </c>
      <c r="E109" s="299" t="s">
        <v>4221</v>
      </c>
      <c r="F109" s="441" t="s">
        <v>3751</v>
      </c>
      <c r="G109" s="299">
        <v>1411</v>
      </c>
      <c r="H109" s="301" t="s">
        <v>4222</v>
      </c>
      <c r="I109" s="299">
        <v>2</v>
      </c>
      <c r="J109" s="300" t="s">
        <v>4223</v>
      </c>
      <c r="K109" s="299">
        <v>5</v>
      </c>
      <c r="L109" s="299" t="s">
        <v>38</v>
      </c>
      <c r="M109" s="299">
        <v>1</v>
      </c>
      <c r="N109" s="299">
        <v>5</v>
      </c>
      <c r="O109" s="299" t="s">
        <v>38</v>
      </c>
      <c r="P109" s="299">
        <v>1</v>
      </c>
      <c r="Q109" s="299">
        <v>3</v>
      </c>
      <c r="R109" s="299">
        <v>1</v>
      </c>
      <c r="S109" s="299">
        <v>2</v>
      </c>
      <c r="T109" s="299">
        <f>R109+S109</f>
        <v>3</v>
      </c>
      <c r="U109" s="299" t="s">
        <v>120</v>
      </c>
      <c r="V109" s="299" t="s">
        <v>3966</v>
      </c>
      <c r="W109" s="441" t="s">
        <v>4224</v>
      </c>
      <c r="X109" s="299" t="s">
        <v>123</v>
      </c>
    </row>
    <row r="110" spans="1:24" s="303" customFormat="1" ht="22.5">
      <c r="A110" s="299">
        <v>109</v>
      </c>
      <c r="B110" s="299" t="s">
        <v>3955</v>
      </c>
      <c r="C110" s="299" t="s">
        <v>472</v>
      </c>
      <c r="D110" s="299" t="s">
        <v>4039</v>
      </c>
      <c r="E110" s="299" t="s">
        <v>4221</v>
      </c>
      <c r="F110" s="441"/>
      <c r="G110" s="299">
        <v>1411</v>
      </c>
      <c r="H110" s="301" t="s">
        <v>4225</v>
      </c>
      <c r="I110" s="299">
        <v>2</v>
      </c>
      <c r="J110" s="300" t="s">
        <v>4226</v>
      </c>
      <c r="K110" s="299">
        <v>36</v>
      </c>
      <c r="L110" s="299" t="s">
        <v>38</v>
      </c>
      <c r="M110" s="299">
        <v>3</v>
      </c>
      <c r="N110" s="299">
        <v>12</v>
      </c>
      <c r="O110" s="299" t="s">
        <v>38</v>
      </c>
      <c r="P110" s="299">
        <v>3</v>
      </c>
      <c r="Q110" s="299">
        <v>3</v>
      </c>
      <c r="R110" s="299">
        <v>1</v>
      </c>
      <c r="S110" s="299">
        <v>3</v>
      </c>
      <c r="T110" s="299">
        <f t="shared" ref="T110:T130" si="3">R110+S110</f>
        <v>4</v>
      </c>
      <c r="U110" s="299" t="s">
        <v>120</v>
      </c>
      <c r="V110" s="299" t="s">
        <v>3966</v>
      </c>
      <c r="W110" s="441"/>
      <c r="X110" s="299" t="s">
        <v>123</v>
      </c>
    </row>
    <row r="111" spans="1:24" s="303" customFormat="1" ht="67.5">
      <c r="A111" s="299">
        <v>110</v>
      </c>
      <c r="B111" s="299" t="s">
        <v>3955</v>
      </c>
      <c r="C111" s="299" t="s">
        <v>472</v>
      </c>
      <c r="D111" s="299" t="s">
        <v>4039</v>
      </c>
      <c r="E111" s="299" t="s">
        <v>4221</v>
      </c>
      <c r="F111" s="301" t="s">
        <v>3369</v>
      </c>
      <c r="G111" s="299">
        <v>1210</v>
      </c>
      <c r="H111" s="301" t="s">
        <v>4227</v>
      </c>
      <c r="I111" s="299">
        <v>2</v>
      </c>
      <c r="J111" s="300" t="s">
        <v>4228</v>
      </c>
      <c r="K111" s="299">
        <v>5</v>
      </c>
      <c r="L111" s="299" t="s">
        <v>39</v>
      </c>
      <c r="M111" s="299">
        <v>2</v>
      </c>
      <c r="N111" s="299">
        <v>2.5</v>
      </c>
      <c r="O111" s="299" t="s">
        <v>39</v>
      </c>
      <c r="P111" s="299">
        <v>2</v>
      </c>
      <c r="Q111" s="299">
        <v>2</v>
      </c>
      <c r="R111" s="299">
        <v>1</v>
      </c>
      <c r="S111" s="299">
        <v>2</v>
      </c>
      <c r="T111" s="299">
        <f t="shared" si="3"/>
        <v>3</v>
      </c>
      <c r="U111" s="299" t="s">
        <v>120</v>
      </c>
      <c r="V111" s="299" t="s">
        <v>3966</v>
      </c>
      <c r="W111" s="301" t="s">
        <v>4220</v>
      </c>
      <c r="X111" s="299" t="s">
        <v>126</v>
      </c>
    </row>
    <row r="112" spans="1:24" s="303" customFormat="1" ht="90">
      <c r="A112" s="299">
        <v>111</v>
      </c>
      <c r="B112" s="299" t="s">
        <v>3955</v>
      </c>
      <c r="C112" s="299" t="s">
        <v>472</v>
      </c>
      <c r="D112" s="299" t="s">
        <v>4039</v>
      </c>
      <c r="E112" s="299" t="s">
        <v>4221</v>
      </c>
      <c r="F112" s="301" t="s">
        <v>4229</v>
      </c>
      <c r="G112" s="299">
        <v>4773</v>
      </c>
      <c r="H112" s="301" t="s">
        <v>4230</v>
      </c>
      <c r="I112" s="299">
        <v>4</v>
      </c>
      <c r="J112" s="300" t="s">
        <v>4231</v>
      </c>
      <c r="K112" s="299">
        <v>300</v>
      </c>
      <c r="L112" s="299" t="s">
        <v>24</v>
      </c>
      <c r="M112" s="299">
        <v>1</v>
      </c>
      <c r="N112" s="299">
        <v>300</v>
      </c>
      <c r="O112" s="299" t="s">
        <v>24</v>
      </c>
      <c r="P112" s="299">
        <v>1</v>
      </c>
      <c r="Q112" s="299">
        <v>2</v>
      </c>
      <c r="R112" s="299">
        <v>5</v>
      </c>
      <c r="S112" s="299">
        <v>35</v>
      </c>
      <c r="T112" s="299">
        <f t="shared" si="3"/>
        <v>40</v>
      </c>
      <c r="U112" s="299" t="s">
        <v>4002</v>
      </c>
      <c r="V112" s="299" t="s">
        <v>4232</v>
      </c>
      <c r="W112" s="301" t="s">
        <v>4233</v>
      </c>
      <c r="X112" s="299" t="s">
        <v>125</v>
      </c>
    </row>
    <row r="113" spans="1:24" s="303" customFormat="1" ht="67.5">
      <c r="A113" s="299">
        <v>112</v>
      </c>
      <c r="B113" s="299" t="s">
        <v>3955</v>
      </c>
      <c r="C113" s="299" t="s">
        <v>472</v>
      </c>
      <c r="D113" s="299" t="s">
        <v>4039</v>
      </c>
      <c r="E113" s="299" t="s">
        <v>4221</v>
      </c>
      <c r="F113" s="441" t="s">
        <v>4234</v>
      </c>
      <c r="G113" s="299">
        <v>45200</v>
      </c>
      <c r="H113" s="301" t="s">
        <v>4235</v>
      </c>
      <c r="I113" s="299">
        <v>4</v>
      </c>
      <c r="J113" s="300" t="s">
        <v>4236</v>
      </c>
      <c r="K113" s="299">
        <v>12</v>
      </c>
      <c r="L113" s="299" t="s">
        <v>223</v>
      </c>
      <c r="M113" s="299">
        <v>1</v>
      </c>
      <c r="N113" s="299">
        <v>12</v>
      </c>
      <c r="O113" s="299" t="s">
        <v>223</v>
      </c>
      <c r="P113" s="299">
        <v>1</v>
      </c>
      <c r="Q113" s="299">
        <v>1</v>
      </c>
      <c r="R113" s="299">
        <v>5</v>
      </c>
      <c r="S113" s="299">
        <v>25</v>
      </c>
      <c r="T113" s="299">
        <f t="shared" si="3"/>
        <v>30</v>
      </c>
      <c r="U113" s="299" t="s">
        <v>4007</v>
      </c>
      <c r="V113" s="299" t="s">
        <v>3966</v>
      </c>
      <c r="W113" s="301" t="s">
        <v>4237</v>
      </c>
      <c r="X113" s="299" t="s">
        <v>126</v>
      </c>
    </row>
    <row r="114" spans="1:24" s="303" customFormat="1" ht="135">
      <c r="A114" s="299">
        <v>113</v>
      </c>
      <c r="B114" s="299" t="s">
        <v>3955</v>
      </c>
      <c r="C114" s="299" t="s">
        <v>472</v>
      </c>
      <c r="D114" s="299" t="s">
        <v>4039</v>
      </c>
      <c r="E114" s="299" t="s">
        <v>4221</v>
      </c>
      <c r="F114" s="441"/>
      <c r="G114" s="299" t="s">
        <v>4238</v>
      </c>
      <c r="H114" s="301" t="s">
        <v>4239</v>
      </c>
      <c r="I114" s="299">
        <v>4</v>
      </c>
      <c r="J114" s="300" t="s">
        <v>4240</v>
      </c>
      <c r="K114" s="299">
        <v>10</v>
      </c>
      <c r="L114" s="299" t="s">
        <v>3130</v>
      </c>
      <c r="M114" s="299">
        <v>1</v>
      </c>
      <c r="N114" s="299">
        <v>10</v>
      </c>
      <c r="O114" s="299" t="s">
        <v>3130</v>
      </c>
      <c r="P114" s="299">
        <v>1</v>
      </c>
      <c r="Q114" s="299">
        <v>1</v>
      </c>
      <c r="R114" s="299">
        <v>4</v>
      </c>
      <c r="S114" s="299">
        <v>12</v>
      </c>
      <c r="T114" s="299">
        <f t="shared" si="3"/>
        <v>16</v>
      </c>
      <c r="U114" s="299" t="s">
        <v>4241</v>
      </c>
      <c r="V114" s="299" t="s">
        <v>3966</v>
      </c>
      <c r="W114" s="441" t="s">
        <v>4242</v>
      </c>
      <c r="X114" s="445" t="s">
        <v>123</v>
      </c>
    </row>
    <row r="115" spans="1:24" s="303" customFormat="1" ht="45">
      <c r="A115" s="299">
        <v>114</v>
      </c>
      <c r="B115" s="299" t="s">
        <v>3955</v>
      </c>
      <c r="C115" s="299" t="s">
        <v>472</v>
      </c>
      <c r="D115" s="299" t="s">
        <v>4039</v>
      </c>
      <c r="E115" s="299" t="s">
        <v>4221</v>
      </c>
      <c r="F115" s="441"/>
      <c r="G115" s="299">
        <v>1061</v>
      </c>
      <c r="H115" s="301" t="s">
        <v>4243</v>
      </c>
      <c r="I115" s="299">
        <v>4</v>
      </c>
      <c r="J115" s="300" t="s">
        <v>4244</v>
      </c>
      <c r="K115" s="299">
        <v>150</v>
      </c>
      <c r="L115" s="299" t="s">
        <v>567</v>
      </c>
      <c r="M115" s="299">
        <v>1</v>
      </c>
      <c r="N115" s="299">
        <v>150</v>
      </c>
      <c r="O115" s="299" t="s">
        <v>567</v>
      </c>
      <c r="P115" s="299">
        <v>1</v>
      </c>
      <c r="Q115" s="299">
        <v>2</v>
      </c>
      <c r="R115" s="299">
        <v>1</v>
      </c>
      <c r="S115" s="299">
        <v>1</v>
      </c>
      <c r="T115" s="299">
        <f t="shared" si="3"/>
        <v>2</v>
      </c>
      <c r="U115" s="299" t="s">
        <v>4007</v>
      </c>
      <c r="V115" s="299" t="s">
        <v>4111</v>
      </c>
      <c r="W115" s="441"/>
      <c r="X115" s="445"/>
    </row>
    <row r="116" spans="1:24" s="303" customFormat="1" ht="45">
      <c r="A116" s="299">
        <v>115</v>
      </c>
      <c r="B116" s="299" t="s">
        <v>3955</v>
      </c>
      <c r="C116" s="299" t="s">
        <v>472</v>
      </c>
      <c r="D116" s="299" t="s">
        <v>4039</v>
      </c>
      <c r="E116" s="299" t="s">
        <v>4221</v>
      </c>
      <c r="F116" s="441"/>
      <c r="G116" s="299">
        <v>93110</v>
      </c>
      <c r="H116" s="301" t="s">
        <v>4245</v>
      </c>
      <c r="I116" s="299">
        <v>3</v>
      </c>
      <c r="J116" s="300" t="s">
        <v>4185</v>
      </c>
      <c r="K116" s="299">
        <v>1000</v>
      </c>
      <c r="L116" s="299" t="s">
        <v>24</v>
      </c>
      <c r="M116" s="299">
        <v>1</v>
      </c>
      <c r="N116" s="299">
        <v>1000</v>
      </c>
      <c r="O116" s="299" t="s">
        <v>24</v>
      </c>
      <c r="P116" s="299">
        <v>1</v>
      </c>
      <c r="Q116" s="299">
        <v>1</v>
      </c>
      <c r="R116" s="299">
        <v>2</v>
      </c>
      <c r="S116" s="299">
        <v>5</v>
      </c>
      <c r="T116" s="299">
        <f t="shared" si="3"/>
        <v>7</v>
      </c>
      <c r="U116" s="299" t="s">
        <v>4246</v>
      </c>
      <c r="V116" s="299" t="s">
        <v>3966</v>
      </c>
      <c r="W116" s="301" t="s">
        <v>4247</v>
      </c>
      <c r="X116" s="299" t="s">
        <v>126</v>
      </c>
    </row>
    <row r="117" spans="1:24" s="303" customFormat="1" ht="67.5">
      <c r="A117" s="299">
        <v>116</v>
      </c>
      <c r="B117" s="299" t="s">
        <v>3955</v>
      </c>
      <c r="C117" s="299" t="s">
        <v>472</v>
      </c>
      <c r="D117" s="299" t="s">
        <v>4039</v>
      </c>
      <c r="E117" s="299" t="s">
        <v>4221</v>
      </c>
      <c r="F117" s="441"/>
      <c r="G117" s="299">
        <v>10400</v>
      </c>
      <c r="H117" s="301" t="s">
        <v>4248</v>
      </c>
      <c r="I117" s="299">
        <v>3</v>
      </c>
      <c r="J117" s="300" t="s">
        <v>4249</v>
      </c>
      <c r="K117" s="299">
        <v>200</v>
      </c>
      <c r="L117" s="299" t="s">
        <v>24</v>
      </c>
      <c r="M117" s="299">
        <v>1</v>
      </c>
      <c r="N117" s="299">
        <v>200</v>
      </c>
      <c r="O117" s="299" t="s">
        <v>24</v>
      </c>
      <c r="P117" s="299">
        <v>1</v>
      </c>
      <c r="Q117" s="299">
        <v>2</v>
      </c>
      <c r="R117" s="299">
        <v>1</v>
      </c>
      <c r="S117" s="299">
        <v>1</v>
      </c>
      <c r="T117" s="299">
        <f t="shared" si="3"/>
        <v>2</v>
      </c>
      <c r="U117" s="299" t="s">
        <v>4007</v>
      </c>
      <c r="V117" s="299" t="s">
        <v>4250</v>
      </c>
      <c r="W117" s="301" t="s">
        <v>4242</v>
      </c>
      <c r="X117" s="299" t="s">
        <v>126</v>
      </c>
    </row>
    <row r="118" spans="1:24" s="304" customFormat="1" ht="22.5">
      <c r="A118" s="302">
        <v>117</v>
      </c>
      <c r="B118" s="302" t="s">
        <v>3955</v>
      </c>
      <c r="C118" s="302" t="s">
        <v>472</v>
      </c>
      <c r="D118" s="302" t="s">
        <v>4251</v>
      </c>
      <c r="E118" s="302" t="s">
        <v>4252</v>
      </c>
      <c r="F118" s="442" t="s">
        <v>3751</v>
      </c>
      <c r="G118" s="302">
        <v>1440</v>
      </c>
      <c r="H118" s="297" t="s">
        <v>4253</v>
      </c>
      <c r="I118" s="302">
        <v>2</v>
      </c>
      <c r="J118" s="298" t="s">
        <v>4254</v>
      </c>
      <c r="K118" s="302">
        <v>150</v>
      </c>
      <c r="L118" s="302" t="s">
        <v>38</v>
      </c>
      <c r="M118" s="302">
        <v>3</v>
      </c>
      <c r="N118" s="302">
        <v>50</v>
      </c>
      <c r="O118" s="302" t="s">
        <v>38</v>
      </c>
      <c r="P118" s="302">
        <v>3</v>
      </c>
      <c r="Q118" s="302">
        <v>2</v>
      </c>
      <c r="R118" s="302">
        <v>1</v>
      </c>
      <c r="S118" s="302">
        <v>3</v>
      </c>
      <c r="T118" s="302">
        <f t="shared" si="3"/>
        <v>4</v>
      </c>
      <c r="U118" s="302" t="s">
        <v>120</v>
      </c>
      <c r="V118" s="302" t="s">
        <v>3966</v>
      </c>
      <c r="W118" s="442" t="s">
        <v>4158</v>
      </c>
      <c r="X118" s="302" t="s">
        <v>123</v>
      </c>
    </row>
    <row r="119" spans="1:24" s="304" customFormat="1" ht="22.5">
      <c r="A119" s="302">
        <v>118</v>
      </c>
      <c r="B119" s="302" t="s">
        <v>3955</v>
      </c>
      <c r="C119" s="302" t="s">
        <v>472</v>
      </c>
      <c r="D119" s="302" t="s">
        <v>4251</v>
      </c>
      <c r="E119" s="302" t="s">
        <v>4252</v>
      </c>
      <c r="F119" s="442"/>
      <c r="G119" s="302">
        <v>1411</v>
      </c>
      <c r="H119" s="297" t="s">
        <v>4255</v>
      </c>
      <c r="I119" s="302">
        <v>2</v>
      </c>
      <c r="J119" s="298" t="s">
        <v>4256</v>
      </c>
      <c r="K119" s="302">
        <v>10</v>
      </c>
      <c r="L119" s="302" t="s">
        <v>38</v>
      </c>
      <c r="M119" s="302">
        <v>2</v>
      </c>
      <c r="N119" s="302">
        <v>5</v>
      </c>
      <c r="O119" s="302" t="s">
        <v>38</v>
      </c>
      <c r="P119" s="302">
        <v>10</v>
      </c>
      <c r="Q119" s="302">
        <v>2</v>
      </c>
      <c r="R119" s="302">
        <v>1</v>
      </c>
      <c r="S119" s="302">
        <v>3</v>
      </c>
      <c r="T119" s="302">
        <f t="shared" si="3"/>
        <v>4</v>
      </c>
      <c r="U119" s="302" t="s">
        <v>120</v>
      </c>
      <c r="V119" s="302" t="s">
        <v>3966</v>
      </c>
      <c r="W119" s="442"/>
      <c r="X119" s="302" t="s">
        <v>123</v>
      </c>
    </row>
    <row r="120" spans="1:24" s="304" customFormat="1" ht="22.5">
      <c r="A120" s="302">
        <v>119</v>
      </c>
      <c r="B120" s="302" t="s">
        <v>3955</v>
      </c>
      <c r="C120" s="302" t="s">
        <v>472</v>
      </c>
      <c r="D120" s="302" t="s">
        <v>4251</v>
      </c>
      <c r="E120" s="302" t="s">
        <v>4252</v>
      </c>
      <c r="F120" s="442"/>
      <c r="G120" s="302">
        <v>1440</v>
      </c>
      <c r="H120" s="297" t="s">
        <v>4257</v>
      </c>
      <c r="I120" s="302">
        <v>2</v>
      </c>
      <c r="J120" s="298" t="s">
        <v>4258</v>
      </c>
      <c r="K120" s="302">
        <v>100</v>
      </c>
      <c r="L120" s="302" t="s">
        <v>38</v>
      </c>
      <c r="M120" s="302">
        <v>1</v>
      </c>
      <c r="N120" s="302">
        <v>100</v>
      </c>
      <c r="O120" s="302" t="s">
        <v>38</v>
      </c>
      <c r="P120" s="302">
        <v>1</v>
      </c>
      <c r="Q120" s="302">
        <v>2</v>
      </c>
      <c r="R120" s="302">
        <v>1</v>
      </c>
      <c r="S120" s="302">
        <v>2</v>
      </c>
      <c r="T120" s="302">
        <f t="shared" si="3"/>
        <v>3</v>
      </c>
      <c r="U120" s="302" t="s">
        <v>120</v>
      </c>
      <c r="V120" s="302" t="s">
        <v>3966</v>
      </c>
      <c r="W120" s="442"/>
      <c r="X120" s="302" t="s">
        <v>123</v>
      </c>
    </row>
    <row r="121" spans="1:24" s="304" customFormat="1" ht="22.5">
      <c r="A121" s="302">
        <v>120</v>
      </c>
      <c r="B121" s="302" t="s">
        <v>3955</v>
      </c>
      <c r="C121" s="302" t="s">
        <v>472</v>
      </c>
      <c r="D121" s="302" t="s">
        <v>4251</v>
      </c>
      <c r="E121" s="302" t="s">
        <v>4252</v>
      </c>
      <c r="F121" s="442" t="s">
        <v>3369</v>
      </c>
      <c r="G121" s="302">
        <v>1210</v>
      </c>
      <c r="H121" s="297" t="s">
        <v>4227</v>
      </c>
      <c r="I121" s="302">
        <v>2</v>
      </c>
      <c r="J121" s="298" t="s">
        <v>4259</v>
      </c>
      <c r="K121" s="302">
        <v>6</v>
      </c>
      <c r="L121" s="302" t="s">
        <v>39</v>
      </c>
      <c r="M121" s="302">
        <v>3</v>
      </c>
      <c r="N121" s="302">
        <v>2</v>
      </c>
      <c r="O121" s="302" t="s">
        <v>39</v>
      </c>
      <c r="P121" s="302">
        <v>3</v>
      </c>
      <c r="Q121" s="302">
        <v>1</v>
      </c>
      <c r="R121" s="302">
        <v>1</v>
      </c>
      <c r="S121" s="302">
        <v>2</v>
      </c>
      <c r="T121" s="302">
        <f t="shared" si="3"/>
        <v>3</v>
      </c>
      <c r="U121" s="302" t="s">
        <v>120</v>
      </c>
      <c r="V121" s="302" t="s">
        <v>4260</v>
      </c>
      <c r="W121" s="442" t="s">
        <v>4261</v>
      </c>
      <c r="X121" s="302" t="s">
        <v>126</v>
      </c>
    </row>
    <row r="122" spans="1:24" s="304" customFormat="1" ht="45">
      <c r="A122" s="302">
        <v>121</v>
      </c>
      <c r="B122" s="302" t="s">
        <v>3955</v>
      </c>
      <c r="C122" s="302" t="s">
        <v>472</v>
      </c>
      <c r="D122" s="302" t="s">
        <v>4251</v>
      </c>
      <c r="E122" s="302" t="s">
        <v>4252</v>
      </c>
      <c r="F122" s="442"/>
      <c r="G122" s="302">
        <v>1250</v>
      </c>
      <c r="H122" s="297" t="s">
        <v>4262</v>
      </c>
      <c r="I122" s="302">
        <v>2</v>
      </c>
      <c r="J122" s="298" t="s">
        <v>3972</v>
      </c>
      <c r="K122" s="302">
        <v>3</v>
      </c>
      <c r="L122" s="302" t="s">
        <v>39</v>
      </c>
      <c r="M122" s="302">
        <v>3</v>
      </c>
      <c r="N122" s="302">
        <v>1</v>
      </c>
      <c r="O122" s="302" t="s">
        <v>39</v>
      </c>
      <c r="P122" s="302">
        <v>3</v>
      </c>
      <c r="Q122" s="302">
        <v>1</v>
      </c>
      <c r="R122" s="302">
        <v>1</v>
      </c>
      <c r="S122" s="302">
        <v>2</v>
      </c>
      <c r="T122" s="302">
        <f t="shared" si="3"/>
        <v>3</v>
      </c>
      <c r="U122" s="302" t="s">
        <v>120</v>
      </c>
      <c r="V122" s="302" t="s">
        <v>4260</v>
      </c>
      <c r="W122" s="442"/>
      <c r="X122" s="302" t="s">
        <v>126</v>
      </c>
    </row>
    <row r="123" spans="1:24" s="304" customFormat="1" ht="45">
      <c r="A123" s="302">
        <v>122</v>
      </c>
      <c r="B123" s="302" t="s">
        <v>3955</v>
      </c>
      <c r="C123" s="302" t="s">
        <v>472</v>
      </c>
      <c r="D123" s="302" t="s">
        <v>4251</v>
      </c>
      <c r="E123" s="302" t="s">
        <v>4252</v>
      </c>
      <c r="F123" s="442"/>
      <c r="G123" s="302">
        <v>1280</v>
      </c>
      <c r="H123" s="297" t="s">
        <v>4263</v>
      </c>
      <c r="I123" s="302">
        <v>3</v>
      </c>
      <c r="J123" s="298" t="s">
        <v>4264</v>
      </c>
      <c r="K123" s="302">
        <v>300</v>
      </c>
      <c r="L123" s="302" t="s">
        <v>4265</v>
      </c>
      <c r="M123" s="302">
        <v>1</v>
      </c>
      <c r="N123" s="302">
        <v>300</v>
      </c>
      <c r="O123" s="302" t="s">
        <v>4265</v>
      </c>
      <c r="P123" s="302">
        <v>1</v>
      </c>
      <c r="Q123" s="302">
        <v>1</v>
      </c>
      <c r="R123" s="302">
        <v>1</v>
      </c>
      <c r="S123" s="302">
        <v>2</v>
      </c>
      <c r="T123" s="302">
        <f t="shared" si="3"/>
        <v>3</v>
      </c>
      <c r="U123" s="302" t="s">
        <v>120</v>
      </c>
      <c r="V123" s="302" t="s">
        <v>4260</v>
      </c>
      <c r="W123" s="442"/>
      <c r="X123" s="302" t="s">
        <v>126</v>
      </c>
    </row>
    <row r="124" spans="1:24" s="304" customFormat="1" ht="45">
      <c r="A124" s="302">
        <v>123</v>
      </c>
      <c r="B124" s="302" t="s">
        <v>3955</v>
      </c>
      <c r="C124" s="302" t="s">
        <v>472</v>
      </c>
      <c r="D124" s="302" t="s">
        <v>4251</v>
      </c>
      <c r="E124" s="302" t="s">
        <v>4252</v>
      </c>
      <c r="F124" s="442"/>
      <c r="G124" s="302"/>
      <c r="H124" s="297" t="s">
        <v>4266</v>
      </c>
      <c r="I124" s="302">
        <v>2</v>
      </c>
      <c r="J124" s="298" t="s">
        <v>4267</v>
      </c>
      <c r="K124" s="302">
        <v>5</v>
      </c>
      <c r="L124" s="302" t="s">
        <v>39</v>
      </c>
      <c r="M124" s="302">
        <v>3</v>
      </c>
      <c r="N124" s="302">
        <v>1.5</v>
      </c>
      <c r="O124" s="302" t="s">
        <v>39</v>
      </c>
      <c r="P124" s="302">
        <v>3</v>
      </c>
      <c r="Q124" s="302">
        <v>1</v>
      </c>
      <c r="R124" s="302">
        <v>1</v>
      </c>
      <c r="S124" s="302">
        <v>2</v>
      </c>
      <c r="T124" s="302">
        <f t="shared" si="3"/>
        <v>3</v>
      </c>
      <c r="U124" s="302" t="s">
        <v>120</v>
      </c>
      <c r="V124" s="302" t="s">
        <v>4260</v>
      </c>
      <c r="W124" s="442"/>
      <c r="X124" s="302" t="s">
        <v>126</v>
      </c>
    </row>
    <row r="125" spans="1:24" s="304" customFormat="1" ht="45">
      <c r="A125" s="302">
        <v>124</v>
      </c>
      <c r="B125" s="302" t="s">
        <v>3955</v>
      </c>
      <c r="C125" s="302" t="s">
        <v>472</v>
      </c>
      <c r="D125" s="302" t="s">
        <v>4251</v>
      </c>
      <c r="E125" s="302" t="s">
        <v>4252</v>
      </c>
      <c r="F125" s="297" t="s">
        <v>582</v>
      </c>
      <c r="G125" s="302">
        <v>1490</v>
      </c>
      <c r="H125" s="297" t="s">
        <v>4268</v>
      </c>
      <c r="I125" s="302">
        <v>2</v>
      </c>
      <c r="J125" s="298" t="s">
        <v>4269</v>
      </c>
      <c r="K125" s="302">
        <v>180</v>
      </c>
      <c r="L125" s="302" t="s">
        <v>40</v>
      </c>
      <c r="M125" s="302">
        <v>3</v>
      </c>
      <c r="N125" s="302">
        <v>60</v>
      </c>
      <c r="O125" s="302" t="s">
        <v>40</v>
      </c>
      <c r="P125" s="302">
        <v>3</v>
      </c>
      <c r="Q125" s="302">
        <v>3</v>
      </c>
      <c r="R125" s="302">
        <v>1</v>
      </c>
      <c r="S125" s="302">
        <v>3</v>
      </c>
      <c r="T125" s="302">
        <f t="shared" si="3"/>
        <v>4</v>
      </c>
      <c r="U125" s="302" t="s">
        <v>120</v>
      </c>
      <c r="V125" s="302" t="s">
        <v>4260</v>
      </c>
      <c r="W125" s="297" t="s">
        <v>4167</v>
      </c>
      <c r="X125" s="302" t="s">
        <v>4270</v>
      </c>
    </row>
    <row r="126" spans="1:24" s="304" customFormat="1" ht="22.5">
      <c r="A126" s="302">
        <v>125</v>
      </c>
      <c r="B126" s="302" t="s">
        <v>3955</v>
      </c>
      <c r="C126" s="302" t="s">
        <v>472</v>
      </c>
      <c r="D126" s="302" t="s">
        <v>4251</v>
      </c>
      <c r="E126" s="302" t="s">
        <v>4252</v>
      </c>
      <c r="F126" s="442" t="s">
        <v>3487</v>
      </c>
      <c r="G126" s="302">
        <v>1110</v>
      </c>
      <c r="H126" s="297" t="s">
        <v>4271</v>
      </c>
      <c r="I126" s="302">
        <v>4</v>
      </c>
      <c r="J126" s="298" t="s">
        <v>4045</v>
      </c>
      <c r="K126" s="302">
        <v>1</v>
      </c>
      <c r="L126" s="302" t="s">
        <v>39</v>
      </c>
      <c r="M126" s="302">
        <v>1</v>
      </c>
      <c r="N126" s="302">
        <v>1</v>
      </c>
      <c r="O126" s="302" t="s">
        <v>39</v>
      </c>
      <c r="P126" s="302">
        <v>1</v>
      </c>
      <c r="Q126" s="302">
        <v>3</v>
      </c>
      <c r="R126" s="302">
        <v>1</v>
      </c>
      <c r="S126" s="302">
        <v>1</v>
      </c>
      <c r="T126" s="302">
        <f t="shared" si="3"/>
        <v>2</v>
      </c>
      <c r="U126" s="302" t="s">
        <v>120</v>
      </c>
      <c r="V126" s="302" t="s">
        <v>4260</v>
      </c>
      <c r="W126" s="442" t="s">
        <v>4272</v>
      </c>
      <c r="X126" s="302" t="s">
        <v>126</v>
      </c>
    </row>
    <row r="127" spans="1:24" s="304" customFormat="1" ht="45">
      <c r="A127" s="302">
        <v>126</v>
      </c>
      <c r="B127" s="302" t="s">
        <v>3955</v>
      </c>
      <c r="C127" s="302" t="s">
        <v>472</v>
      </c>
      <c r="D127" s="302" t="s">
        <v>4251</v>
      </c>
      <c r="E127" s="302" t="s">
        <v>4252</v>
      </c>
      <c r="F127" s="442"/>
      <c r="G127" s="302">
        <v>1190</v>
      </c>
      <c r="H127" s="297" t="s">
        <v>4048</v>
      </c>
      <c r="I127" s="302">
        <v>2</v>
      </c>
      <c r="J127" s="298" t="s">
        <v>4273</v>
      </c>
      <c r="K127" s="302">
        <v>3</v>
      </c>
      <c r="L127" s="302" t="s">
        <v>39</v>
      </c>
      <c r="M127" s="302">
        <v>2</v>
      </c>
      <c r="N127" s="302">
        <v>1.5</v>
      </c>
      <c r="O127" s="302" t="s">
        <v>39</v>
      </c>
      <c r="P127" s="302">
        <v>2</v>
      </c>
      <c r="Q127" s="302">
        <v>1</v>
      </c>
      <c r="R127" s="302">
        <v>1</v>
      </c>
      <c r="S127" s="302">
        <v>1</v>
      </c>
      <c r="T127" s="302">
        <f t="shared" si="3"/>
        <v>2</v>
      </c>
      <c r="U127" s="302" t="s">
        <v>120</v>
      </c>
      <c r="V127" s="302" t="s">
        <v>4260</v>
      </c>
      <c r="W127" s="442"/>
      <c r="X127" s="302" t="s">
        <v>126</v>
      </c>
    </row>
    <row r="128" spans="1:24" s="304" customFormat="1" ht="22.5">
      <c r="A128" s="302">
        <v>127</v>
      </c>
      <c r="B128" s="302" t="s">
        <v>3955</v>
      </c>
      <c r="C128" s="302" t="s">
        <v>472</v>
      </c>
      <c r="D128" s="302" t="s">
        <v>4251</v>
      </c>
      <c r="E128" s="302" t="s">
        <v>4252</v>
      </c>
      <c r="F128" s="442"/>
      <c r="G128" s="302">
        <v>1110</v>
      </c>
      <c r="H128" s="297" t="s">
        <v>4274</v>
      </c>
      <c r="I128" s="302">
        <v>2</v>
      </c>
      <c r="J128" s="298" t="s">
        <v>4045</v>
      </c>
      <c r="K128" s="302">
        <v>1</v>
      </c>
      <c r="L128" s="302" t="s">
        <v>39</v>
      </c>
      <c r="M128" s="302">
        <v>1</v>
      </c>
      <c r="N128" s="302">
        <v>1</v>
      </c>
      <c r="O128" s="302" t="s">
        <v>39</v>
      </c>
      <c r="P128" s="302">
        <v>1</v>
      </c>
      <c r="Q128" s="302">
        <v>1</v>
      </c>
      <c r="R128" s="302">
        <v>1</v>
      </c>
      <c r="S128" s="302">
        <v>1</v>
      </c>
      <c r="T128" s="302">
        <f t="shared" si="3"/>
        <v>2</v>
      </c>
      <c r="U128" s="302" t="s">
        <v>120</v>
      </c>
      <c r="V128" s="302" t="s">
        <v>4260</v>
      </c>
      <c r="W128" s="442"/>
      <c r="X128" s="302" t="s">
        <v>126</v>
      </c>
    </row>
    <row r="129" spans="1:24" s="304" customFormat="1" ht="22.5">
      <c r="A129" s="302">
        <v>128</v>
      </c>
      <c r="B129" s="302" t="s">
        <v>3955</v>
      </c>
      <c r="C129" s="302" t="s">
        <v>472</v>
      </c>
      <c r="D129" s="302" t="s">
        <v>4251</v>
      </c>
      <c r="E129" s="302" t="s">
        <v>4252</v>
      </c>
      <c r="F129" s="442" t="s">
        <v>4275</v>
      </c>
      <c r="G129" s="302">
        <v>2511</v>
      </c>
      <c r="H129" s="297" t="s">
        <v>4276</v>
      </c>
      <c r="I129" s="302">
        <v>2</v>
      </c>
      <c r="J129" s="298" t="s">
        <v>4076</v>
      </c>
      <c r="K129" s="302">
        <v>50</v>
      </c>
      <c r="L129" s="302" t="s">
        <v>4265</v>
      </c>
      <c r="M129" s="302">
        <v>1</v>
      </c>
      <c r="N129" s="302">
        <v>50</v>
      </c>
      <c r="O129" s="302" t="s">
        <v>4265</v>
      </c>
      <c r="P129" s="302">
        <v>1</v>
      </c>
      <c r="Q129" s="302">
        <v>4</v>
      </c>
      <c r="R129" s="302">
        <v>1</v>
      </c>
      <c r="S129" s="302">
        <v>1</v>
      </c>
      <c r="T129" s="302">
        <f t="shared" si="3"/>
        <v>2</v>
      </c>
      <c r="U129" s="302" t="s">
        <v>120</v>
      </c>
      <c r="V129" s="302" t="s">
        <v>4260</v>
      </c>
      <c r="W129" s="442" t="s">
        <v>4277</v>
      </c>
      <c r="X129" s="302" t="s">
        <v>126</v>
      </c>
    </row>
    <row r="130" spans="1:24" s="304" customFormat="1" ht="90">
      <c r="A130" s="302">
        <v>129</v>
      </c>
      <c r="B130" s="302" t="s">
        <v>3955</v>
      </c>
      <c r="C130" s="302" t="s">
        <v>472</v>
      </c>
      <c r="D130" s="302" t="s">
        <v>4251</v>
      </c>
      <c r="E130" s="302" t="s">
        <v>4252</v>
      </c>
      <c r="F130" s="442"/>
      <c r="G130" s="302">
        <v>1610</v>
      </c>
      <c r="H130" s="297" t="s">
        <v>4278</v>
      </c>
      <c r="I130" s="302">
        <v>4</v>
      </c>
      <c r="J130" s="298" t="s">
        <v>4279</v>
      </c>
      <c r="K130" s="302">
        <v>5</v>
      </c>
      <c r="L130" s="302" t="s">
        <v>487</v>
      </c>
      <c r="M130" s="302">
        <v>1</v>
      </c>
      <c r="N130" s="302">
        <v>5</v>
      </c>
      <c r="O130" s="302" t="s">
        <v>487</v>
      </c>
      <c r="P130" s="302">
        <v>1</v>
      </c>
      <c r="Q130" s="302">
        <v>1</v>
      </c>
      <c r="R130" s="302">
        <v>1</v>
      </c>
      <c r="S130" s="302">
        <v>1</v>
      </c>
      <c r="T130" s="302">
        <f t="shared" si="3"/>
        <v>2</v>
      </c>
      <c r="U130" s="302" t="s">
        <v>4007</v>
      </c>
      <c r="V130" s="302" t="s">
        <v>4260</v>
      </c>
      <c r="W130" s="442"/>
      <c r="X130" s="302" t="s">
        <v>126</v>
      </c>
    </row>
    <row r="131" spans="1:24" s="304" customFormat="1" ht="45">
      <c r="A131" s="302">
        <v>130</v>
      </c>
      <c r="B131" s="302" t="s">
        <v>3955</v>
      </c>
      <c r="C131" s="302" t="s">
        <v>472</v>
      </c>
      <c r="D131" s="302" t="s">
        <v>4251</v>
      </c>
      <c r="E131" s="302" t="s">
        <v>4252</v>
      </c>
      <c r="F131" s="442"/>
      <c r="G131" s="302">
        <v>52100</v>
      </c>
      <c r="H131" s="297" t="s">
        <v>4280</v>
      </c>
      <c r="I131" s="302">
        <v>4</v>
      </c>
      <c r="J131" s="298" t="s">
        <v>4281</v>
      </c>
      <c r="K131" s="302">
        <v>500</v>
      </c>
      <c r="L131" s="302" t="s">
        <v>567</v>
      </c>
      <c r="M131" s="302">
        <v>1</v>
      </c>
      <c r="N131" s="302">
        <v>500</v>
      </c>
      <c r="O131" s="302" t="s">
        <v>567</v>
      </c>
      <c r="P131" s="302">
        <v>1</v>
      </c>
      <c r="Q131" s="302">
        <v>1</v>
      </c>
      <c r="R131" s="302">
        <v>1</v>
      </c>
      <c r="S131" s="302">
        <v>3</v>
      </c>
      <c r="T131" s="302">
        <v>4</v>
      </c>
      <c r="U131" s="302" t="s">
        <v>4007</v>
      </c>
      <c r="V131" s="302" t="s">
        <v>4260</v>
      </c>
      <c r="W131" s="442"/>
      <c r="X131" s="302" t="s">
        <v>126</v>
      </c>
    </row>
    <row r="132" spans="1:24" s="304" customFormat="1" ht="45">
      <c r="A132" s="302">
        <v>131</v>
      </c>
      <c r="B132" s="302" t="s">
        <v>3955</v>
      </c>
      <c r="C132" s="302" t="s">
        <v>472</v>
      </c>
      <c r="D132" s="302" t="s">
        <v>4251</v>
      </c>
      <c r="E132" s="302" t="s">
        <v>4252</v>
      </c>
      <c r="F132" s="442"/>
      <c r="G132" s="302">
        <v>1410</v>
      </c>
      <c r="H132" s="297" t="s">
        <v>4282</v>
      </c>
      <c r="I132" s="302">
        <v>4</v>
      </c>
      <c r="J132" s="298" t="s">
        <v>4283</v>
      </c>
      <c r="K132" s="302">
        <v>3</v>
      </c>
      <c r="L132" s="302" t="s">
        <v>4284</v>
      </c>
      <c r="M132" s="302">
        <v>1</v>
      </c>
      <c r="N132" s="302">
        <v>3</v>
      </c>
      <c r="O132" s="302" t="s">
        <v>4284</v>
      </c>
      <c r="P132" s="302">
        <v>1</v>
      </c>
      <c r="Q132" s="302">
        <v>2</v>
      </c>
      <c r="R132" s="302">
        <v>1</v>
      </c>
      <c r="S132" s="302">
        <v>2</v>
      </c>
      <c r="T132" s="302">
        <v>3</v>
      </c>
      <c r="U132" s="302" t="s">
        <v>4007</v>
      </c>
      <c r="V132" s="302" t="s">
        <v>4260</v>
      </c>
      <c r="W132" s="442"/>
      <c r="X132" s="302" t="s">
        <v>125</v>
      </c>
    </row>
    <row r="133" spans="1:24" s="304" customFormat="1" ht="45">
      <c r="A133" s="302">
        <v>132</v>
      </c>
      <c r="B133" s="302" t="s">
        <v>3955</v>
      </c>
      <c r="C133" s="302" t="s">
        <v>472</v>
      </c>
      <c r="D133" s="302" t="s">
        <v>4251</v>
      </c>
      <c r="E133" s="302" t="s">
        <v>4252</v>
      </c>
      <c r="F133" s="297" t="s">
        <v>3851</v>
      </c>
      <c r="G133" s="302">
        <v>3220</v>
      </c>
      <c r="H133" s="297" t="s">
        <v>4285</v>
      </c>
      <c r="I133" s="302">
        <v>4</v>
      </c>
      <c r="J133" s="298" t="s">
        <v>4286</v>
      </c>
      <c r="K133" s="302">
        <v>5000</v>
      </c>
      <c r="L133" s="302" t="s">
        <v>258</v>
      </c>
      <c r="M133" s="302">
        <v>1</v>
      </c>
      <c r="N133" s="302">
        <v>5000</v>
      </c>
      <c r="O133" s="302" t="s">
        <v>258</v>
      </c>
      <c r="P133" s="302">
        <v>1</v>
      </c>
      <c r="Q133" s="302">
        <v>1</v>
      </c>
      <c r="R133" s="302">
        <v>1</v>
      </c>
      <c r="S133" s="302">
        <v>2</v>
      </c>
      <c r="T133" s="302">
        <v>3</v>
      </c>
      <c r="U133" s="302" t="s">
        <v>120</v>
      </c>
      <c r="V133" s="302" t="s">
        <v>4260</v>
      </c>
      <c r="W133" s="297" t="s">
        <v>4287</v>
      </c>
      <c r="X133" s="302" t="s">
        <v>126</v>
      </c>
    </row>
    <row r="134" spans="1:24" s="304" customFormat="1" ht="45">
      <c r="A134" s="302">
        <v>133</v>
      </c>
      <c r="B134" s="302" t="s">
        <v>3955</v>
      </c>
      <c r="C134" s="302" t="s">
        <v>472</v>
      </c>
      <c r="D134" s="302" t="s">
        <v>4251</v>
      </c>
      <c r="E134" s="302" t="s">
        <v>4252</v>
      </c>
      <c r="F134" s="297" t="s">
        <v>4106</v>
      </c>
      <c r="G134" s="302">
        <v>2300</v>
      </c>
      <c r="H134" s="297" t="s">
        <v>4107</v>
      </c>
      <c r="I134" s="302">
        <v>3</v>
      </c>
      <c r="J134" s="298" t="s">
        <v>4108</v>
      </c>
      <c r="K134" s="302" t="s">
        <v>4109</v>
      </c>
      <c r="L134" s="302" t="s">
        <v>39</v>
      </c>
      <c r="M134" s="302">
        <v>1</v>
      </c>
      <c r="N134" s="302">
        <v>10</v>
      </c>
      <c r="O134" s="302" t="s">
        <v>39</v>
      </c>
      <c r="P134" s="302">
        <v>1</v>
      </c>
      <c r="Q134" s="302">
        <v>2</v>
      </c>
      <c r="R134" s="302">
        <v>10</v>
      </c>
      <c r="S134" s="302">
        <v>0</v>
      </c>
      <c r="T134" s="302">
        <f t="shared" ref="T134" si="4">R134+S134</f>
        <v>10</v>
      </c>
      <c r="U134" s="302" t="s">
        <v>4110</v>
      </c>
      <c r="V134" s="302" t="s">
        <v>4111</v>
      </c>
      <c r="W134" s="297" t="s">
        <v>4112</v>
      </c>
      <c r="X134" s="302" t="s">
        <v>123</v>
      </c>
    </row>
    <row r="135" spans="1:24" s="303" customFormat="1" ht="67.5">
      <c r="A135" s="299">
        <v>134</v>
      </c>
      <c r="B135" s="299" t="s">
        <v>3955</v>
      </c>
      <c r="C135" s="299" t="s">
        <v>472</v>
      </c>
      <c r="D135" s="299" t="s">
        <v>4039</v>
      </c>
      <c r="E135" s="299" t="s">
        <v>4288</v>
      </c>
      <c r="F135" s="301" t="s">
        <v>3751</v>
      </c>
      <c r="G135" s="299">
        <v>1440</v>
      </c>
      <c r="H135" s="301" t="s">
        <v>4161</v>
      </c>
      <c r="I135" s="299">
        <v>2</v>
      </c>
      <c r="J135" s="300" t="s">
        <v>4289</v>
      </c>
      <c r="K135" s="299">
        <v>440</v>
      </c>
      <c r="L135" s="299" t="s">
        <v>38</v>
      </c>
      <c r="M135" s="299">
        <v>4</v>
      </c>
      <c r="N135" s="299">
        <v>110</v>
      </c>
      <c r="O135" s="299" t="s">
        <v>38</v>
      </c>
      <c r="P135" s="299">
        <v>4</v>
      </c>
      <c r="Q135" s="299">
        <v>1</v>
      </c>
      <c r="R135" s="299">
        <v>4</v>
      </c>
      <c r="S135" s="299">
        <v>8</v>
      </c>
      <c r="T135" s="299">
        <f>S135+R135</f>
        <v>12</v>
      </c>
      <c r="U135" s="299" t="s">
        <v>120</v>
      </c>
      <c r="V135" s="299" t="s">
        <v>4260</v>
      </c>
      <c r="W135" s="301" t="s">
        <v>4158</v>
      </c>
      <c r="X135" s="299" t="s">
        <v>126</v>
      </c>
    </row>
    <row r="136" spans="1:24" s="303" customFormat="1" ht="45">
      <c r="A136" s="299">
        <v>135</v>
      </c>
      <c r="B136" s="299" t="s">
        <v>3955</v>
      </c>
      <c r="C136" s="299" t="s">
        <v>472</v>
      </c>
      <c r="D136" s="299" t="s">
        <v>4039</v>
      </c>
      <c r="E136" s="299" t="s">
        <v>4288</v>
      </c>
      <c r="F136" s="441" t="s">
        <v>3369</v>
      </c>
      <c r="G136" s="299">
        <v>1210</v>
      </c>
      <c r="H136" s="301" t="s">
        <v>4227</v>
      </c>
      <c r="I136" s="299">
        <v>2</v>
      </c>
      <c r="J136" s="300" t="s">
        <v>4144</v>
      </c>
      <c r="K136" s="299">
        <v>6</v>
      </c>
      <c r="L136" s="299" t="s">
        <v>39</v>
      </c>
      <c r="M136" s="299">
        <v>3</v>
      </c>
      <c r="N136" s="299">
        <v>2</v>
      </c>
      <c r="O136" s="299" t="s">
        <v>39</v>
      </c>
      <c r="P136" s="299">
        <v>3</v>
      </c>
      <c r="Q136" s="299">
        <v>1</v>
      </c>
      <c r="R136" s="299">
        <v>2</v>
      </c>
      <c r="S136" s="299">
        <v>3</v>
      </c>
      <c r="T136" s="299">
        <f t="shared" ref="T136:T157" si="5">S136+R136</f>
        <v>5</v>
      </c>
      <c r="U136" s="299" t="s">
        <v>120</v>
      </c>
      <c r="V136" s="299" t="s">
        <v>4260</v>
      </c>
      <c r="W136" s="301" t="s">
        <v>4290</v>
      </c>
      <c r="X136" s="299" t="s">
        <v>126</v>
      </c>
    </row>
    <row r="137" spans="1:24" s="303" customFormat="1" ht="90">
      <c r="A137" s="299">
        <v>136</v>
      </c>
      <c r="B137" s="299" t="s">
        <v>3955</v>
      </c>
      <c r="C137" s="299" t="s">
        <v>472</v>
      </c>
      <c r="D137" s="299" t="s">
        <v>4039</v>
      </c>
      <c r="E137" s="299" t="s">
        <v>4288</v>
      </c>
      <c r="F137" s="441"/>
      <c r="G137" s="299">
        <v>1280</v>
      </c>
      <c r="H137" s="301" t="s">
        <v>4291</v>
      </c>
      <c r="I137" s="299">
        <v>2</v>
      </c>
      <c r="J137" s="300" t="s">
        <v>4045</v>
      </c>
      <c r="K137" s="299">
        <v>1</v>
      </c>
      <c r="L137" s="299" t="s">
        <v>39</v>
      </c>
      <c r="M137" s="299">
        <v>1</v>
      </c>
      <c r="N137" s="299">
        <v>1</v>
      </c>
      <c r="O137" s="299" t="s">
        <v>39</v>
      </c>
      <c r="P137" s="299">
        <v>1</v>
      </c>
      <c r="Q137" s="299">
        <v>1</v>
      </c>
      <c r="R137" s="299">
        <v>1</v>
      </c>
      <c r="S137" s="299">
        <v>1</v>
      </c>
      <c r="T137" s="299">
        <f t="shared" si="5"/>
        <v>2</v>
      </c>
      <c r="U137" s="299" t="s">
        <v>120</v>
      </c>
      <c r="V137" s="299" t="s">
        <v>4260</v>
      </c>
      <c r="W137" s="301" t="s">
        <v>4292</v>
      </c>
      <c r="X137" s="299" t="s">
        <v>123</v>
      </c>
    </row>
    <row r="138" spans="1:24" s="303" customFormat="1" ht="135">
      <c r="A138" s="299">
        <v>137</v>
      </c>
      <c r="B138" s="299" t="s">
        <v>3955</v>
      </c>
      <c r="C138" s="299" t="s">
        <v>472</v>
      </c>
      <c r="D138" s="299" t="s">
        <v>4039</v>
      </c>
      <c r="E138" s="299" t="s">
        <v>4288</v>
      </c>
      <c r="F138" s="301" t="s">
        <v>155</v>
      </c>
      <c r="G138" s="299">
        <v>3220</v>
      </c>
      <c r="H138" s="301" t="s">
        <v>4293</v>
      </c>
      <c r="I138" s="299">
        <v>4</v>
      </c>
      <c r="J138" s="300" t="s">
        <v>4294</v>
      </c>
      <c r="K138" s="299">
        <v>5000</v>
      </c>
      <c r="L138" s="299" t="s">
        <v>258</v>
      </c>
      <c r="M138" s="299">
        <v>1</v>
      </c>
      <c r="N138" s="299">
        <v>5000</v>
      </c>
      <c r="O138" s="299" t="s">
        <v>258</v>
      </c>
      <c r="P138" s="299">
        <v>1</v>
      </c>
      <c r="Q138" s="299">
        <v>2</v>
      </c>
      <c r="R138" s="299">
        <v>1</v>
      </c>
      <c r="S138" s="299">
        <v>1</v>
      </c>
      <c r="T138" s="299">
        <f t="shared" si="5"/>
        <v>2</v>
      </c>
      <c r="U138" s="299" t="s">
        <v>120</v>
      </c>
      <c r="V138" s="299" t="s">
        <v>4260</v>
      </c>
      <c r="W138" s="301" t="s">
        <v>4295</v>
      </c>
      <c r="X138" s="299" t="s">
        <v>4270</v>
      </c>
    </row>
    <row r="139" spans="1:24" s="303" customFormat="1" ht="22.5">
      <c r="A139" s="299">
        <v>138</v>
      </c>
      <c r="B139" s="299" t="s">
        <v>3955</v>
      </c>
      <c r="C139" s="299" t="s">
        <v>472</v>
      </c>
      <c r="D139" s="299" t="s">
        <v>4039</v>
      </c>
      <c r="E139" s="299" t="s">
        <v>4288</v>
      </c>
      <c r="F139" s="441" t="s">
        <v>3487</v>
      </c>
      <c r="G139" s="445">
        <v>1130</v>
      </c>
      <c r="H139" s="301" t="s">
        <v>4296</v>
      </c>
      <c r="I139" s="299">
        <v>2</v>
      </c>
      <c r="J139" s="300" t="s">
        <v>4297</v>
      </c>
      <c r="K139" s="299">
        <v>4</v>
      </c>
      <c r="L139" s="299" t="s">
        <v>39</v>
      </c>
      <c r="M139" s="299">
        <v>2</v>
      </c>
      <c r="N139" s="299">
        <v>2</v>
      </c>
      <c r="O139" s="299" t="s">
        <v>39</v>
      </c>
      <c r="P139" s="299">
        <v>2</v>
      </c>
      <c r="Q139" s="299">
        <v>1</v>
      </c>
      <c r="R139" s="299">
        <v>2</v>
      </c>
      <c r="S139" s="299">
        <v>2</v>
      </c>
      <c r="T139" s="299">
        <f t="shared" si="5"/>
        <v>4</v>
      </c>
      <c r="U139" s="299" t="s">
        <v>120</v>
      </c>
      <c r="V139" s="299" t="s">
        <v>4260</v>
      </c>
      <c r="W139" s="441" t="s">
        <v>4298</v>
      </c>
      <c r="X139" s="299" t="s">
        <v>4299</v>
      </c>
    </row>
    <row r="140" spans="1:24" s="303" customFormat="1" ht="22.5">
      <c r="A140" s="299">
        <v>139</v>
      </c>
      <c r="B140" s="299" t="s">
        <v>3955</v>
      </c>
      <c r="C140" s="299" t="s">
        <v>472</v>
      </c>
      <c r="D140" s="299" t="s">
        <v>4039</v>
      </c>
      <c r="E140" s="299" t="s">
        <v>4288</v>
      </c>
      <c r="F140" s="441"/>
      <c r="G140" s="445"/>
      <c r="H140" s="301" t="s">
        <v>4300</v>
      </c>
      <c r="I140" s="299">
        <v>2</v>
      </c>
      <c r="J140" s="300" t="s">
        <v>4045</v>
      </c>
      <c r="K140" s="299">
        <v>1</v>
      </c>
      <c r="L140" s="299" t="s">
        <v>39</v>
      </c>
      <c r="M140" s="299">
        <v>1</v>
      </c>
      <c r="N140" s="299">
        <v>1</v>
      </c>
      <c r="O140" s="299" t="s">
        <v>39</v>
      </c>
      <c r="P140" s="299">
        <v>1</v>
      </c>
      <c r="Q140" s="299">
        <v>3</v>
      </c>
      <c r="R140" s="299">
        <v>2</v>
      </c>
      <c r="S140" s="299">
        <v>2</v>
      </c>
      <c r="T140" s="299">
        <f t="shared" si="5"/>
        <v>4</v>
      </c>
      <c r="U140" s="299" t="s">
        <v>120</v>
      </c>
      <c r="V140" s="299" t="s">
        <v>4260</v>
      </c>
      <c r="W140" s="441"/>
      <c r="X140" s="299" t="s">
        <v>126</v>
      </c>
    </row>
    <row r="141" spans="1:24" s="303" customFormat="1" ht="45">
      <c r="A141" s="299">
        <v>140</v>
      </c>
      <c r="B141" s="299" t="s">
        <v>3955</v>
      </c>
      <c r="C141" s="299" t="s">
        <v>472</v>
      </c>
      <c r="D141" s="299" t="s">
        <v>4039</v>
      </c>
      <c r="E141" s="299" t="s">
        <v>4288</v>
      </c>
      <c r="F141" s="441" t="s">
        <v>3990</v>
      </c>
      <c r="G141" s="299">
        <v>1461</v>
      </c>
      <c r="H141" s="301" t="s">
        <v>4301</v>
      </c>
      <c r="I141" s="299">
        <v>3</v>
      </c>
      <c r="J141" s="300" t="s">
        <v>4302</v>
      </c>
      <c r="K141" s="299">
        <v>400</v>
      </c>
      <c r="L141" s="299" t="s">
        <v>258</v>
      </c>
      <c r="M141" s="299">
        <v>1</v>
      </c>
      <c r="N141" s="299">
        <v>400</v>
      </c>
      <c r="O141" s="299" t="s">
        <v>258</v>
      </c>
      <c r="P141" s="299">
        <v>1</v>
      </c>
      <c r="Q141" s="299">
        <v>3</v>
      </c>
      <c r="R141" s="445">
        <v>1</v>
      </c>
      <c r="S141" s="445">
        <v>1</v>
      </c>
      <c r="T141" s="299">
        <f t="shared" si="5"/>
        <v>2</v>
      </c>
      <c r="U141" s="299" t="s">
        <v>120</v>
      </c>
      <c r="V141" s="299" t="s">
        <v>4260</v>
      </c>
      <c r="W141" s="441" t="s">
        <v>4303</v>
      </c>
      <c r="X141" s="299" t="s">
        <v>125</v>
      </c>
    </row>
    <row r="142" spans="1:24" s="303" customFormat="1" ht="45">
      <c r="A142" s="299">
        <v>141</v>
      </c>
      <c r="B142" s="299" t="s">
        <v>3955</v>
      </c>
      <c r="C142" s="299" t="s">
        <v>472</v>
      </c>
      <c r="D142" s="299" t="s">
        <v>4039</v>
      </c>
      <c r="E142" s="299" t="s">
        <v>4288</v>
      </c>
      <c r="F142" s="441"/>
      <c r="G142" s="299">
        <v>1461</v>
      </c>
      <c r="H142" s="301" t="s">
        <v>4304</v>
      </c>
      <c r="I142" s="299">
        <v>3</v>
      </c>
      <c r="J142" s="300" t="s">
        <v>4305</v>
      </c>
      <c r="K142" s="299">
        <v>100</v>
      </c>
      <c r="L142" s="299" t="s">
        <v>258</v>
      </c>
      <c r="M142" s="299">
        <v>1</v>
      </c>
      <c r="N142" s="299">
        <v>100</v>
      </c>
      <c r="O142" s="299" t="s">
        <v>258</v>
      </c>
      <c r="P142" s="299">
        <v>1</v>
      </c>
      <c r="Q142" s="299">
        <v>3</v>
      </c>
      <c r="R142" s="445"/>
      <c r="S142" s="445"/>
      <c r="T142" s="299">
        <f t="shared" si="5"/>
        <v>0</v>
      </c>
      <c r="U142" s="299" t="s">
        <v>120</v>
      </c>
      <c r="V142" s="299" t="s">
        <v>4260</v>
      </c>
      <c r="W142" s="441"/>
      <c r="X142" s="299" t="s">
        <v>125</v>
      </c>
    </row>
    <row r="143" spans="1:24" s="303" customFormat="1" ht="90">
      <c r="A143" s="299">
        <v>142</v>
      </c>
      <c r="B143" s="299" t="s">
        <v>3955</v>
      </c>
      <c r="C143" s="299" t="s">
        <v>472</v>
      </c>
      <c r="D143" s="299" t="s">
        <v>4039</v>
      </c>
      <c r="E143" s="299" t="s">
        <v>4288</v>
      </c>
      <c r="F143" s="301" t="s">
        <v>4306</v>
      </c>
      <c r="G143" s="299">
        <v>1610</v>
      </c>
      <c r="H143" s="301" t="s">
        <v>4307</v>
      </c>
      <c r="I143" s="299">
        <v>2</v>
      </c>
      <c r="J143" s="300" t="s">
        <v>4308</v>
      </c>
      <c r="K143" s="299">
        <v>5</v>
      </c>
      <c r="L143" s="299" t="s">
        <v>487</v>
      </c>
      <c r="M143" s="299">
        <v>1</v>
      </c>
      <c r="N143" s="299">
        <v>5</v>
      </c>
      <c r="O143" s="299" t="s">
        <v>487</v>
      </c>
      <c r="P143" s="299">
        <v>1</v>
      </c>
      <c r="Q143" s="299">
        <v>2</v>
      </c>
      <c r="R143" s="299">
        <v>1</v>
      </c>
      <c r="S143" s="299">
        <v>2</v>
      </c>
      <c r="T143" s="299">
        <f t="shared" si="5"/>
        <v>3</v>
      </c>
      <c r="U143" s="299" t="s">
        <v>120</v>
      </c>
      <c r="V143" s="299" t="s">
        <v>4260</v>
      </c>
      <c r="W143" s="301" t="s">
        <v>4309</v>
      </c>
      <c r="X143" s="299" t="s">
        <v>126</v>
      </c>
    </row>
    <row r="144" spans="1:24" s="304" customFormat="1" ht="67.5">
      <c r="A144" s="302">
        <v>143</v>
      </c>
      <c r="B144" s="302" t="s">
        <v>3955</v>
      </c>
      <c r="C144" s="302" t="s">
        <v>472</v>
      </c>
      <c r="D144" s="302" t="s">
        <v>4039</v>
      </c>
      <c r="E144" s="302" t="s">
        <v>4310</v>
      </c>
      <c r="F144" s="442" t="s">
        <v>3751</v>
      </c>
      <c r="G144" s="302">
        <v>1440</v>
      </c>
      <c r="H144" s="297" t="s">
        <v>4156</v>
      </c>
      <c r="I144" s="302">
        <v>2</v>
      </c>
      <c r="J144" s="298" t="s">
        <v>4311</v>
      </c>
      <c r="K144" s="302">
        <v>300</v>
      </c>
      <c r="L144" s="302" t="s">
        <v>38</v>
      </c>
      <c r="M144" s="302">
        <v>3</v>
      </c>
      <c r="N144" s="302">
        <v>100</v>
      </c>
      <c r="O144" s="302" t="s">
        <v>38</v>
      </c>
      <c r="P144" s="302">
        <v>3</v>
      </c>
      <c r="Q144" s="302">
        <v>1</v>
      </c>
      <c r="R144" s="302">
        <v>3</v>
      </c>
      <c r="S144" s="302">
        <v>6</v>
      </c>
      <c r="T144" s="302">
        <f t="shared" si="5"/>
        <v>9</v>
      </c>
      <c r="U144" s="302" t="s">
        <v>120</v>
      </c>
      <c r="V144" s="302" t="s">
        <v>4260</v>
      </c>
      <c r="W144" s="297" t="s">
        <v>4158</v>
      </c>
      <c r="X144" s="302" t="s">
        <v>123</v>
      </c>
    </row>
    <row r="145" spans="1:24" s="304" customFormat="1" ht="67.5">
      <c r="A145" s="302">
        <v>144</v>
      </c>
      <c r="B145" s="302" t="s">
        <v>3955</v>
      </c>
      <c r="C145" s="302" t="s">
        <v>472</v>
      </c>
      <c r="D145" s="302" t="s">
        <v>4039</v>
      </c>
      <c r="E145" s="302" t="s">
        <v>4310</v>
      </c>
      <c r="F145" s="442"/>
      <c r="G145" s="302">
        <v>1411</v>
      </c>
      <c r="H145" s="297" t="s">
        <v>4312</v>
      </c>
      <c r="I145" s="302">
        <v>2</v>
      </c>
      <c r="J145" s="298" t="s">
        <v>4313</v>
      </c>
      <c r="K145" s="302">
        <v>10</v>
      </c>
      <c r="L145" s="302" t="s">
        <v>38</v>
      </c>
      <c r="M145" s="302">
        <v>2</v>
      </c>
      <c r="N145" s="302">
        <v>5</v>
      </c>
      <c r="O145" s="302" t="s">
        <v>38</v>
      </c>
      <c r="P145" s="302">
        <v>10</v>
      </c>
      <c r="Q145" s="302">
        <v>1</v>
      </c>
      <c r="R145" s="302">
        <v>2</v>
      </c>
      <c r="S145" s="302">
        <v>4</v>
      </c>
      <c r="T145" s="302">
        <f t="shared" si="5"/>
        <v>6</v>
      </c>
      <c r="U145" s="302" t="s">
        <v>120</v>
      </c>
      <c r="V145" s="302" t="s">
        <v>4260</v>
      </c>
      <c r="W145" s="297" t="s">
        <v>4158</v>
      </c>
      <c r="X145" s="302" t="s">
        <v>123</v>
      </c>
    </row>
    <row r="146" spans="1:24" s="304" customFormat="1" ht="16.5" customHeight="1">
      <c r="A146" s="302">
        <v>145</v>
      </c>
      <c r="B146" s="302" t="s">
        <v>3955</v>
      </c>
      <c r="C146" s="302" t="s">
        <v>472</v>
      </c>
      <c r="D146" s="302" t="s">
        <v>4039</v>
      </c>
      <c r="E146" s="302" t="s">
        <v>4310</v>
      </c>
      <c r="F146" s="442"/>
      <c r="G146" s="302">
        <v>1440</v>
      </c>
      <c r="H146" s="297" t="s">
        <v>4314</v>
      </c>
      <c r="I146" s="302">
        <v>2</v>
      </c>
      <c r="J146" s="298" t="s">
        <v>4315</v>
      </c>
      <c r="K146" s="302" t="s">
        <v>4316</v>
      </c>
      <c r="L146" s="302" t="s">
        <v>38</v>
      </c>
      <c r="M146" s="302">
        <v>3</v>
      </c>
      <c r="N146" s="302">
        <v>75</v>
      </c>
      <c r="O146" s="302" t="s">
        <v>38</v>
      </c>
      <c r="P146" s="302">
        <v>3</v>
      </c>
      <c r="Q146" s="302">
        <v>1</v>
      </c>
      <c r="R146" s="302">
        <v>3</v>
      </c>
      <c r="S146" s="302">
        <v>6</v>
      </c>
      <c r="T146" s="302">
        <f t="shared" si="5"/>
        <v>9</v>
      </c>
      <c r="U146" s="302" t="s">
        <v>120</v>
      </c>
      <c r="V146" s="302" t="s">
        <v>4260</v>
      </c>
      <c r="W146" s="297" t="s">
        <v>4158</v>
      </c>
      <c r="X146" s="302" t="s">
        <v>123</v>
      </c>
    </row>
    <row r="147" spans="1:24" s="304" customFormat="1" ht="67.5">
      <c r="A147" s="302">
        <v>146</v>
      </c>
      <c r="B147" s="302" t="s">
        <v>3955</v>
      </c>
      <c r="C147" s="302" t="s">
        <v>472</v>
      </c>
      <c r="D147" s="302" t="s">
        <v>4039</v>
      </c>
      <c r="E147" s="302" t="s">
        <v>4310</v>
      </c>
      <c r="F147" s="442" t="s">
        <v>3369</v>
      </c>
      <c r="G147" s="302">
        <v>1210</v>
      </c>
      <c r="H147" s="297" t="s">
        <v>4227</v>
      </c>
      <c r="I147" s="302">
        <v>2</v>
      </c>
      <c r="J147" s="298" t="s">
        <v>4049</v>
      </c>
      <c r="K147" s="302">
        <v>10</v>
      </c>
      <c r="L147" s="302" t="s">
        <v>39</v>
      </c>
      <c r="M147" s="302">
        <v>5</v>
      </c>
      <c r="N147" s="302">
        <v>2</v>
      </c>
      <c r="O147" s="302" t="s">
        <v>39</v>
      </c>
      <c r="P147" s="302">
        <v>10</v>
      </c>
      <c r="Q147" s="302">
        <v>1</v>
      </c>
      <c r="R147" s="302">
        <v>2</v>
      </c>
      <c r="S147" s="302">
        <v>4</v>
      </c>
      <c r="T147" s="302">
        <f t="shared" si="5"/>
        <v>6</v>
      </c>
      <c r="U147" s="302" t="s">
        <v>120</v>
      </c>
      <c r="V147" s="302" t="s">
        <v>4260</v>
      </c>
      <c r="W147" s="297" t="s">
        <v>4317</v>
      </c>
      <c r="X147" s="302" t="s">
        <v>126</v>
      </c>
    </row>
    <row r="148" spans="1:24" s="304" customFormat="1" ht="67.5">
      <c r="A148" s="302">
        <v>147</v>
      </c>
      <c r="B148" s="302" t="s">
        <v>3955</v>
      </c>
      <c r="C148" s="302" t="s">
        <v>472</v>
      </c>
      <c r="D148" s="302" t="s">
        <v>4039</v>
      </c>
      <c r="E148" s="302" t="s">
        <v>4310</v>
      </c>
      <c r="F148" s="442"/>
      <c r="G148" s="302">
        <v>1300</v>
      </c>
      <c r="H148" s="297" t="s">
        <v>4318</v>
      </c>
      <c r="I148" s="302">
        <v>4</v>
      </c>
      <c r="J148" s="298" t="s">
        <v>4319</v>
      </c>
      <c r="K148" s="302">
        <v>5000</v>
      </c>
      <c r="L148" s="302" t="s">
        <v>4265</v>
      </c>
      <c r="M148" s="302">
        <v>1</v>
      </c>
      <c r="N148" s="302">
        <v>5000</v>
      </c>
      <c r="O148" s="302" t="s">
        <v>4265</v>
      </c>
      <c r="P148" s="302">
        <v>1</v>
      </c>
      <c r="Q148" s="302">
        <v>1</v>
      </c>
      <c r="R148" s="302">
        <v>1</v>
      </c>
      <c r="S148" s="302">
        <v>1</v>
      </c>
      <c r="T148" s="302">
        <f t="shared" si="5"/>
        <v>2</v>
      </c>
      <c r="U148" s="302" t="s">
        <v>120</v>
      </c>
      <c r="V148" s="302" t="s">
        <v>4260</v>
      </c>
      <c r="W148" s="297" t="s">
        <v>4320</v>
      </c>
      <c r="X148" s="302" t="s">
        <v>123</v>
      </c>
    </row>
    <row r="149" spans="1:24" s="304" customFormat="1" ht="90">
      <c r="A149" s="302">
        <v>148</v>
      </c>
      <c r="B149" s="302" t="s">
        <v>3955</v>
      </c>
      <c r="C149" s="302" t="s">
        <v>472</v>
      </c>
      <c r="D149" s="302" t="s">
        <v>4039</v>
      </c>
      <c r="E149" s="302" t="s">
        <v>4310</v>
      </c>
      <c r="F149" s="442"/>
      <c r="G149" s="302">
        <v>1250</v>
      </c>
      <c r="H149" s="297" t="s">
        <v>4321</v>
      </c>
      <c r="I149" s="302">
        <v>4</v>
      </c>
      <c r="J149" s="298" t="s">
        <v>4322</v>
      </c>
      <c r="K149" s="302">
        <v>600</v>
      </c>
      <c r="L149" s="302" t="s">
        <v>4265</v>
      </c>
      <c r="M149" s="302">
        <v>2</v>
      </c>
      <c r="N149" s="302">
        <v>300</v>
      </c>
      <c r="O149" s="302" t="s">
        <v>4265</v>
      </c>
      <c r="P149" s="302">
        <v>2</v>
      </c>
      <c r="Q149" s="302">
        <v>1</v>
      </c>
      <c r="R149" s="302">
        <v>2</v>
      </c>
      <c r="S149" s="302">
        <v>4</v>
      </c>
      <c r="T149" s="302">
        <f t="shared" si="5"/>
        <v>6</v>
      </c>
      <c r="U149" s="302" t="s">
        <v>120</v>
      </c>
      <c r="V149" s="302" t="s">
        <v>4260</v>
      </c>
      <c r="W149" s="297" t="s">
        <v>4323</v>
      </c>
      <c r="X149" s="302" t="s">
        <v>126</v>
      </c>
    </row>
    <row r="150" spans="1:24" s="304" customFormat="1" ht="67.5">
      <c r="A150" s="302">
        <v>149</v>
      </c>
      <c r="B150" s="302" t="s">
        <v>3955</v>
      </c>
      <c r="C150" s="302" t="s">
        <v>472</v>
      </c>
      <c r="D150" s="302" t="s">
        <v>4039</v>
      </c>
      <c r="E150" s="302" t="s">
        <v>4310</v>
      </c>
      <c r="F150" s="442"/>
      <c r="G150" s="302">
        <v>1250</v>
      </c>
      <c r="H150" s="297" t="s">
        <v>4324</v>
      </c>
      <c r="I150" s="302">
        <v>2</v>
      </c>
      <c r="J150" s="298" t="s">
        <v>4045</v>
      </c>
      <c r="K150" s="302">
        <v>1</v>
      </c>
      <c r="L150" s="302" t="s">
        <v>39</v>
      </c>
      <c r="M150" s="302">
        <v>1</v>
      </c>
      <c r="N150" s="302">
        <v>1</v>
      </c>
      <c r="O150" s="302" t="s">
        <v>39</v>
      </c>
      <c r="P150" s="302">
        <v>1</v>
      </c>
      <c r="Q150" s="302">
        <v>1</v>
      </c>
      <c r="R150" s="302">
        <v>1</v>
      </c>
      <c r="S150" s="302">
        <v>4</v>
      </c>
      <c r="T150" s="302">
        <f t="shared" si="5"/>
        <v>5</v>
      </c>
      <c r="U150" s="302" t="s">
        <v>120</v>
      </c>
      <c r="V150" s="302" t="s">
        <v>4260</v>
      </c>
      <c r="W150" s="297" t="s">
        <v>4325</v>
      </c>
      <c r="X150" s="302" t="s">
        <v>126</v>
      </c>
    </row>
    <row r="151" spans="1:24" s="304" customFormat="1" ht="67.5">
      <c r="A151" s="302">
        <v>150</v>
      </c>
      <c r="B151" s="302" t="s">
        <v>3955</v>
      </c>
      <c r="C151" s="302" t="s">
        <v>472</v>
      </c>
      <c r="D151" s="302" t="s">
        <v>4039</v>
      </c>
      <c r="E151" s="302" t="s">
        <v>4310</v>
      </c>
      <c r="F151" s="442"/>
      <c r="G151" s="302">
        <v>1280</v>
      </c>
      <c r="H151" s="297" t="s">
        <v>4326</v>
      </c>
      <c r="I151" s="302">
        <v>3</v>
      </c>
      <c r="J151" s="298" t="s">
        <v>4045</v>
      </c>
      <c r="K151" s="302">
        <v>1</v>
      </c>
      <c r="L151" s="302" t="s">
        <v>39</v>
      </c>
      <c r="M151" s="302">
        <v>1</v>
      </c>
      <c r="N151" s="302">
        <v>1</v>
      </c>
      <c r="O151" s="302" t="s">
        <v>39</v>
      </c>
      <c r="P151" s="302">
        <v>1</v>
      </c>
      <c r="Q151" s="302">
        <v>1</v>
      </c>
      <c r="R151" s="302">
        <v>1</v>
      </c>
      <c r="S151" s="302">
        <v>1</v>
      </c>
      <c r="T151" s="302">
        <f t="shared" si="5"/>
        <v>2</v>
      </c>
      <c r="U151" s="302" t="s">
        <v>120</v>
      </c>
      <c r="V151" s="302" t="s">
        <v>4260</v>
      </c>
      <c r="W151" s="297" t="s">
        <v>4327</v>
      </c>
      <c r="X151" s="302" t="s">
        <v>123</v>
      </c>
    </row>
    <row r="152" spans="1:24" s="304" customFormat="1" ht="45">
      <c r="A152" s="302">
        <v>151</v>
      </c>
      <c r="B152" s="302" t="s">
        <v>3955</v>
      </c>
      <c r="C152" s="302" t="s">
        <v>472</v>
      </c>
      <c r="D152" s="302" t="s">
        <v>4039</v>
      </c>
      <c r="E152" s="302" t="s">
        <v>4310</v>
      </c>
      <c r="F152" s="297" t="s">
        <v>582</v>
      </c>
      <c r="G152" s="302">
        <v>1490</v>
      </c>
      <c r="H152" s="297" t="s">
        <v>4328</v>
      </c>
      <c r="I152" s="302">
        <v>2</v>
      </c>
      <c r="J152" s="298" t="s">
        <v>4329</v>
      </c>
      <c r="K152" s="302">
        <v>160</v>
      </c>
      <c r="L152" s="302" t="s">
        <v>40</v>
      </c>
      <c r="M152" s="302">
        <v>2</v>
      </c>
      <c r="N152" s="302">
        <v>80</v>
      </c>
      <c r="O152" s="302" t="s">
        <v>40</v>
      </c>
      <c r="P152" s="302">
        <v>2</v>
      </c>
      <c r="Q152" s="302">
        <v>3</v>
      </c>
      <c r="R152" s="302">
        <v>1</v>
      </c>
      <c r="S152" s="302">
        <v>2</v>
      </c>
      <c r="T152" s="302">
        <f t="shared" si="5"/>
        <v>3</v>
      </c>
      <c r="U152" s="302" t="s">
        <v>120</v>
      </c>
      <c r="V152" s="302" t="s">
        <v>4260</v>
      </c>
      <c r="W152" s="297" t="s">
        <v>4167</v>
      </c>
      <c r="X152" s="302" t="s">
        <v>123</v>
      </c>
    </row>
    <row r="153" spans="1:24" s="304" customFormat="1" ht="45">
      <c r="A153" s="302">
        <v>152</v>
      </c>
      <c r="B153" s="302" t="s">
        <v>3955</v>
      </c>
      <c r="C153" s="302" t="s">
        <v>472</v>
      </c>
      <c r="D153" s="302" t="s">
        <v>4039</v>
      </c>
      <c r="E153" s="302" t="s">
        <v>4310</v>
      </c>
      <c r="F153" s="442" t="s">
        <v>4330</v>
      </c>
      <c r="G153" s="302">
        <v>47212</v>
      </c>
      <c r="H153" s="297" t="s">
        <v>4331</v>
      </c>
      <c r="I153" s="302">
        <v>3</v>
      </c>
      <c r="J153" s="298" t="s">
        <v>4332</v>
      </c>
      <c r="K153" s="302">
        <v>1</v>
      </c>
      <c r="L153" s="302" t="s">
        <v>223</v>
      </c>
      <c r="M153" s="302">
        <v>1</v>
      </c>
      <c r="N153" s="302">
        <v>1</v>
      </c>
      <c r="O153" s="302" t="s">
        <v>223</v>
      </c>
      <c r="P153" s="302">
        <v>1</v>
      </c>
      <c r="Q153" s="302">
        <v>1</v>
      </c>
      <c r="R153" s="302">
        <v>1</v>
      </c>
      <c r="S153" s="302">
        <v>1</v>
      </c>
      <c r="T153" s="302">
        <f t="shared" si="5"/>
        <v>2</v>
      </c>
      <c r="U153" s="302" t="s">
        <v>4007</v>
      </c>
      <c r="V153" s="302" t="s">
        <v>4260</v>
      </c>
      <c r="W153" s="297" t="s">
        <v>4333</v>
      </c>
      <c r="X153" s="302" t="s">
        <v>123</v>
      </c>
    </row>
    <row r="154" spans="1:24" s="304" customFormat="1" ht="135">
      <c r="A154" s="302">
        <v>153</v>
      </c>
      <c r="B154" s="302" t="s">
        <v>3955</v>
      </c>
      <c r="C154" s="302" t="s">
        <v>472</v>
      </c>
      <c r="D154" s="302" t="s">
        <v>4039</v>
      </c>
      <c r="E154" s="302" t="s">
        <v>4310</v>
      </c>
      <c r="F154" s="442"/>
      <c r="G154" s="302">
        <v>1130</v>
      </c>
      <c r="H154" s="297" t="s">
        <v>2518</v>
      </c>
      <c r="I154" s="302">
        <v>3</v>
      </c>
      <c r="J154" s="298" t="s">
        <v>4334</v>
      </c>
      <c r="K154" s="302">
        <v>8</v>
      </c>
      <c r="L154" s="302" t="s">
        <v>567</v>
      </c>
      <c r="M154" s="302">
        <v>1</v>
      </c>
      <c r="N154" s="302">
        <v>8</v>
      </c>
      <c r="O154" s="302" t="s">
        <v>567</v>
      </c>
      <c r="P154" s="302">
        <v>1</v>
      </c>
      <c r="Q154" s="302">
        <v>2</v>
      </c>
      <c r="R154" s="302">
        <v>1</v>
      </c>
      <c r="S154" s="302">
        <v>2</v>
      </c>
      <c r="T154" s="302">
        <f t="shared" si="5"/>
        <v>3</v>
      </c>
      <c r="U154" s="302" t="s">
        <v>120</v>
      </c>
      <c r="V154" s="302" t="s">
        <v>4260</v>
      </c>
      <c r="W154" s="297" t="s">
        <v>4335</v>
      </c>
      <c r="X154" s="302" t="s">
        <v>126</v>
      </c>
    </row>
    <row r="155" spans="1:24" s="304" customFormat="1" ht="135">
      <c r="A155" s="302">
        <v>154</v>
      </c>
      <c r="B155" s="302" t="s">
        <v>3955</v>
      </c>
      <c r="C155" s="302" t="s">
        <v>472</v>
      </c>
      <c r="D155" s="302" t="s">
        <v>4039</v>
      </c>
      <c r="E155" s="302" t="s">
        <v>4310</v>
      </c>
      <c r="F155" s="442" t="s">
        <v>3487</v>
      </c>
      <c r="G155" s="302">
        <v>1190</v>
      </c>
      <c r="H155" s="297" t="s">
        <v>4048</v>
      </c>
      <c r="I155" s="302">
        <v>2</v>
      </c>
      <c r="J155" s="298" t="s">
        <v>4144</v>
      </c>
      <c r="K155" s="302">
        <v>6</v>
      </c>
      <c r="L155" s="302" t="s">
        <v>39</v>
      </c>
      <c r="M155" s="302">
        <v>3</v>
      </c>
      <c r="N155" s="302">
        <v>2</v>
      </c>
      <c r="O155" s="302" t="s">
        <v>39</v>
      </c>
      <c r="P155" s="302">
        <v>3</v>
      </c>
      <c r="Q155" s="302">
        <v>1</v>
      </c>
      <c r="R155" s="302">
        <v>1</v>
      </c>
      <c r="S155" s="302">
        <v>3</v>
      </c>
      <c r="T155" s="302">
        <f t="shared" si="5"/>
        <v>4</v>
      </c>
      <c r="U155" s="302" t="s">
        <v>120</v>
      </c>
      <c r="V155" s="302" t="s">
        <v>4260</v>
      </c>
      <c r="W155" s="297" t="s">
        <v>4336</v>
      </c>
      <c r="X155" s="302" t="s">
        <v>126</v>
      </c>
    </row>
    <row r="156" spans="1:24" s="304" customFormat="1" ht="135">
      <c r="A156" s="302">
        <v>155</v>
      </c>
      <c r="B156" s="302" t="s">
        <v>3955</v>
      </c>
      <c r="C156" s="302" t="s">
        <v>472</v>
      </c>
      <c r="D156" s="302" t="s">
        <v>4039</v>
      </c>
      <c r="E156" s="302" t="s">
        <v>4310</v>
      </c>
      <c r="F156" s="442"/>
      <c r="G156" s="302">
        <v>1190</v>
      </c>
      <c r="H156" s="297" t="s">
        <v>4337</v>
      </c>
      <c r="I156" s="302">
        <v>2</v>
      </c>
      <c r="J156" s="298" t="s">
        <v>4338</v>
      </c>
      <c r="K156" s="302">
        <v>2</v>
      </c>
      <c r="L156" s="302" t="s">
        <v>39</v>
      </c>
      <c r="M156" s="302">
        <v>1</v>
      </c>
      <c r="N156" s="302">
        <v>2</v>
      </c>
      <c r="O156" s="302" t="s">
        <v>39</v>
      </c>
      <c r="P156" s="302">
        <v>1</v>
      </c>
      <c r="Q156" s="302">
        <v>3</v>
      </c>
      <c r="R156" s="302">
        <v>1</v>
      </c>
      <c r="S156" s="302">
        <v>2</v>
      </c>
      <c r="T156" s="302">
        <f t="shared" si="5"/>
        <v>3</v>
      </c>
      <c r="U156" s="302" t="s">
        <v>120</v>
      </c>
      <c r="V156" s="302" t="s">
        <v>4260</v>
      </c>
      <c r="W156" s="297" t="s">
        <v>4336</v>
      </c>
      <c r="X156" s="302" t="s">
        <v>126</v>
      </c>
    </row>
    <row r="157" spans="1:24" s="304" customFormat="1" ht="67.5">
      <c r="A157" s="302">
        <v>156</v>
      </c>
      <c r="B157" s="302" t="s">
        <v>3955</v>
      </c>
      <c r="C157" s="302" t="s">
        <v>472</v>
      </c>
      <c r="D157" s="302" t="s">
        <v>4039</v>
      </c>
      <c r="E157" s="302" t="s">
        <v>4310</v>
      </c>
      <c r="F157" s="297" t="s">
        <v>4339</v>
      </c>
      <c r="G157" s="302">
        <v>8100</v>
      </c>
      <c r="H157" s="297" t="s">
        <v>4340</v>
      </c>
      <c r="I157" s="302">
        <v>4</v>
      </c>
      <c r="J157" s="298" t="s">
        <v>4341</v>
      </c>
      <c r="K157" s="302">
        <v>45000</v>
      </c>
      <c r="L157" s="302" t="s">
        <v>4342</v>
      </c>
      <c r="M157" s="302">
        <v>1</v>
      </c>
      <c r="N157" s="302">
        <v>45000</v>
      </c>
      <c r="O157" s="302" t="s">
        <v>4342</v>
      </c>
      <c r="P157" s="302">
        <v>1</v>
      </c>
      <c r="Q157" s="302">
        <v>1</v>
      </c>
      <c r="R157" s="302">
        <v>4</v>
      </c>
      <c r="S157" s="302">
        <v>5</v>
      </c>
      <c r="T157" s="302">
        <f t="shared" si="5"/>
        <v>9</v>
      </c>
      <c r="U157" s="302" t="s">
        <v>120</v>
      </c>
      <c r="V157" s="302" t="s">
        <v>4260</v>
      </c>
      <c r="W157" s="297" t="s">
        <v>4343</v>
      </c>
      <c r="X157" s="302" t="s">
        <v>126</v>
      </c>
    </row>
    <row r="158" spans="1:24" s="304" customFormat="1" ht="90">
      <c r="A158" s="302">
        <v>157</v>
      </c>
      <c r="B158" s="302" t="s">
        <v>3955</v>
      </c>
      <c r="C158" s="302" t="s">
        <v>472</v>
      </c>
      <c r="D158" s="302" t="s">
        <v>4039</v>
      </c>
      <c r="E158" s="302" t="s">
        <v>4310</v>
      </c>
      <c r="F158" s="442" t="s">
        <v>3990</v>
      </c>
      <c r="G158" s="302">
        <v>1461</v>
      </c>
      <c r="H158" s="297" t="s">
        <v>2872</v>
      </c>
      <c r="I158" s="302">
        <v>2</v>
      </c>
      <c r="J158" s="298" t="s">
        <v>4344</v>
      </c>
      <c r="K158" s="302">
        <v>400</v>
      </c>
      <c r="L158" s="302" t="s">
        <v>258</v>
      </c>
      <c r="M158" s="302">
        <v>1</v>
      </c>
      <c r="N158" s="302">
        <v>400</v>
      </c>
      <c r="O158" s="302" t="s">
        <v>258</v>
      </c>
      <c r="P158" s="302">
        <v>1</v>
      </c>
      <c r="Q158" s="302">
        <v>1</v>
      </c>
      <c r="R158" s="443">
        <v>1</v>
      </c>
      <c r="S158" s="443">
        <v>1</v>
      </c>
      <c r="T158" s="443">
        <v>2</v>
      </c>
      <c r="U158" s="302" t="s">
        <v>120</v>
      </c>
      <c r="V158" s="302" t="s">
        <v>4345</v>
      </c>
      <c r="W158" s="297" t="s">
        <v>3993</v>
      </c>
      <c r="X158" s="302" t="s">
        <v>126</v>
      </c>
    </row>
    <row r="159" spans="1:24" s="304" customFormat="1" ht="90">
      <c r="A159" s="302">
        <v>158</v>
      </c>
      <c r="B159" s="302" t="s">
        <v>3955</v>
      </c>
      <c r="C159" s="302" t="s">
        <v>472</v>
      </c>
      <c r="D159" s="302" t="s">
        <v>4039</v>
      </c>
      <c r="E159" s="302" t="s">
        <v>4310</v>
      </c>
      <c r="F159" s="442"/>
      <c r="G159" s="302">
        <v>1461</v>
      </c>
      <c r="H159" s="297" t="s">
        <v>4346</v>
      </c>
      <c r="I159" s="302">
        <v>2</v>
      </c>
      <c r="J159" s="298" t="s">
        <v>4347</v>
      </c>
      <c r="K159" s="302">
        <v>130</v>
      </c>
      <c r="L159" s="302" t="s">
        <v>258</v>
      </c>
      <c r="M159" s="302">
        <v>1</v>
      </c>
      <c r="N159" s="302">
        <v>130</v>
      </c>
      <c r="O159" s="302" t="s">
        <v>258</v>
      </c>
      <c r="P159" s="302">
        <v>1</v>
      </c>
      <c r="Q159" s="302">
        <v>1</v>
      </c>
      <c r="R159" s="443"/>
      <c r="S159" s="443"/>
      <c r="T159" s="443"/>
      <c r="U159" s="302" t="s">
        <v>120</v>
      </c>
      <c r="V159" s="302" t="s">
        <v>4345</v>
      </c>
      <c r="W159" s="297" t="s">
        <v>3993</v>
      </c>
      <c r="X159" s="302" t="s">
        <v>123</v>
      </c>
    </row>
    <row r="160" spans="1:24" s="304" customFormat="1" ht="90">
      <c r="A160" s="302">
        <v>159</v>
      </c>
      <c r="B160" s="302" t="s">
        <v>3955</v>
      </c>
      <c r="C160" s="302" t="s">
        <v>472</v>
      </c>
      <c r="D160" s="302" t="s">
        <v>4039</v>
      </c>
      <c r="E160" s="302" t="s">
        <v>4310</v>
      </c>
      <c r="F160" s="442"/>
      <c r="G160" s="302">
        <v>1461</v>
      </c>
      <c r="H160" s="297" t="s">
        <v>4348</v>
      </c>
      <c r="I160" s="302">
        <v>2</v>
      </c>
      <c r="J160" s="298" t="s">
        <v>4349</v>
      </c>
      <c r="K160" s="302">
        <v>1300</v>
      </c>
      <c r="L160" s="302" t="s">
        <v>258</v>
      </c>
      <c r="M160" s="302">
        <v>1</v>
      </c>
      <c r="N160" s="302">
        <v>1300</v>
      </c>
      <c r="O160" s="302" t="s">
        <v>258</v>
      </c>
      <c r="P160" s="302">
        <v>1</v>
      </c>
      <c r="Q160" s="302">
        <v>1</v>
      </c>
      <c r="R160" s="302">
        <v>1</v>
      </c>
      <c r="S160" s="302">
        <v>1</v>
      </c>
      <c r="T160" s="302">
        <v>2</v>
      </c>
      <c r="U160" s="302" t="s">
        <v>120</v>
      </c>
      <c r="V160" s="302" t="s">
        <v>4345</v>
      </c>
      <c r="W160" s="297" t="s">
        <v>3993</v>
      </c>
      <c r="X160" s="302" t="s">
        <v>123</v>
      </c>
    </row>
    <row r="161" spans="1:24" s="304" customFormat="1" ht="45">
      <c r="A161" s="302">
        <v>160</v>
      </c>
      <c r="B161" s="302" t="s">
        <v>3955</v>
      </c>
      <c r="C161" s="302" t="s">
        <v>472</v>
      </c>
      <c r="D161" s="302" t="s">
        <v>4039</v>
      </c>
      <c r="E161" s="302" t="s">
        <v>4310</v>
      </c>
      <c r="F161" s="297" t="s">
        <v>3851</v>
      </c>
      <c r="G161" s="302">
        <v>3220</v>
      </c>
      <c r="H161" s="297" t="s">
        <v>4050</v>
      </c>
      <c r="I161" s="302">
        <v>4</v>
      </c>
      <c r="J161" s="298" t="s">
        <v>4350</v>
      </c>
      <c r="K161" s="302">
        <v>5000</v>
      </c>
      <c r="L161" s="302" t="s">
        <v>258</v>
      </c>
      <c r="M161" s="302">
        <v>1</v>
      </c>
      <c r="N161" s="302">
        <v>500</v>
      </c>
      <c r="O161" s="302" t="s">
        <v>258</v>
      </c>
      <c r="P161" s="302">
        <v>1</v>
      </c>
      <c r="Q161" s="302">
        <v>2</v>
      </c>
      <c r="R161" s="302">
        <v>1</v>
      </c>
      <c r="S161" s="302">
        <v>2</v>
      </c>
      <c r="T161" s="302">
        <v>3</v>
      </c>
      <c r="U161" s="302" t="s">
        <v>120</v>
      </c>
      <c r="V161" s="302" t="s">
        <v>4260</v>
      </c>
      <c r="W161" s="297" t="s">
        <v>4351</v>
      </c>
      <c r="X161" s="302" t="s">
        <v>126</v>
      </c>
    </row>
    <row r="162" spans="1:24" s="303" customFormat="1" ht="67.5">
      <c r="A162" s="299">
        <v>161</v>
      </c>
      <c r="B162" s="299" t="s">
        <v>3955</v>
      </c>
      <c r="C162" s="299" t="s">
        <v>472</v>
      </c>
      <c r="D162" s="299" t="s">
        <v>4039</v>
      </c>
      <c r="E162" s="299" t="s">
        <v>4352</v>
      </c>
      <c r="F162" s="441" t="s">
        <v>3751</v>
      </c>
      <c r="G162" s="299">
        <v>1411</v>
      </c>
      <c r="H162" s="301" t="s">
        <v>4222</v>
      </c>
      <c r="I162" s="299">
        <v>2</v>
      </c>
      <c r="J162" s="300" t="s">
        <v>4353</v>
      </c>
      <c r="K162" s="299">
        <v>20</v>
      </c>
      <c r="L162" s="299" t="s">
        <v>38</v>
      </c>
      <c r="M162" s="299">
        <v>4</v>
      </c>
      <c r="N162" s="299">
        <v>5</v>
      </c>
      <c r="O162" s="299" t="s">
        <v>38</v>
      </c>
      <c r="P162" s="299">
        <v>4</v>
      </c>
      <c r="Q162" s="299">
        <v>1</v>
      </c>
      <c r="R162" s="299">
        <v>4</v>
      </c>
      <c r="S162" s="299">
        <v>8</v>
      </c>
      <c r="T162" s="299">
        <f>S162+R162</f>
        <v>12</v>
      </c>
      <c r="U162" s="299" t="s">
        <v>120</v>
      </c>
      <c r="V162" s="299" t="s">
        <v>4345</v>
      </c>
      <c r="W162" s="301" t="s">
        <v>4158</v>
      </c>
      <c r="X162" s="299" t="s">
        <v>123</v>
      </c>
    </row>
    <row r="163" spans="1:24" s="303" customFormat="1" ht="67.5">
      <c r="A163" s="299">
        <v>162</v>
      </c>
      <c r="B163" s="299" t="s">
        <v>3955</v>
      </c>
      <c r="C163" s="299" t="s">
        <v>472</v>
      </c>
      <c r="D163" s="299" t="s">
        <v>4039</v>
      </c>
      <c r="E163" s="299" t="s">
        <v>4352</v>
      </c>
      <c r="F163" s="441"/>
      <c r="G163" s="299">
        <v>1411</v>
      </c>
      <c r="H163" s="301" t="s">
        <v>4354</v>
      </c>
      <c r="I163" s="299">
        <v>2</v>
      </c>
      <c r="J163" s="300" t="s">
        <v>4355</v>
      </c>
      <c r="K163" s="299">
        <v>30</v>
      </c>
      <c r="L163" s="299" t="s">
        <v>38</v>
      </c>
      <c r="M163" s="299">
        <v>1</v>
      </c>
      <c r="N163" s="299">
        <v>30</v>
      </c>
      <c r="O163" s="299" t="s">
        <v>38</v>
      </c>
      <c r="P163" s="299">
        <v>1</v>
      </c>
      <c r="Q163" s="299">
        <v>1</v>
      </c>
      <c r="R163" s="299">
        <v>2</v>
      </c>
      <c r="S163" s="299">
        <v>4</v>
      </c>
      <c r="T163" s="299">
        <f t="shared" ref="T163:T181" si="6">S163+R163</f>
        <v>6</v>
      </c>
      <c r="U163" s="299" t="s">
        <v>120</v>
      </c>
      <c r="V163" s="299" t="s">
        <v>4345</v>
      </c>
      <c r="W163" s="301" t="s">
        <v>4158</v>
      </c>
      <c r="X163" s="299" t="s">
        <v>123</v>
      </c>
    </row>
    <row r="164" spans="1:24" s="303" customFormat="1" ht="67.5">
      <c r="A164" s="299">
        <v>163</v>
      </c>
      <c r="B164" s="299" t="s">
        <v>3955</v>
      </c>
      <c r="C164" s="299" t="s">
        <v>472</v>
      </c>
      <c r="D164" s="299" t="s">
        <v>4039</v>
      </c>
      <c r="E164" s="299" t="s">
        <v>4352</v>
      </c>
      <c r="F164" s="441"/>
      <c r="G164" s="299">
        <v>1440</v>
      </c>
      <c r="H164" s="301" t="s">
        <v>4356</v>
      </c>
      <c r="I164" s="299">
        <v>2</v>
      </c>
      <c r="J164" s="300" t="s">
        <v>4157</v>
      </c>
      <c r="K164" s="299">
        <v>450</v>
      </c>
      <c r="L164" s="299" t="s">
        <v>38</v>
      </c>
      <c r="M164" s="299">
        <v>3</v>
      </c>
      <c r="N164" s="299">
        <v>150</v>
      </c>
      <c r="O164" s="299" t="s">
        <v>38</v>
      </c>
      <c r="P164" s="299">
        <v>3</v>
      </c>
      <c r="Q164" s="299">
        <v>1</v>
      </c>
      <c r="R164" s="299">
        <v>3</v>
      </c>
      <c r="S164" s="299">
        <v>6</v>
      </c>
      <c r="T164" s="299">
        <f t="shared" si="6"/>
        <v>9</v>
      </c>
      <c r="U164" s="299" t="s">
        <v>120</v>
      </c>
      <c r="V164" s="299" t="s">
        <v>4345</v>
      </c>
      <c r="W164" s="301" t="s">
        <v>4158</v>
      </c>
      <c r="X164" s="299" t="s">
        <v>123</v>
      </c>
    </row>
    <row r="165" spans="1:24" s="303" customFormat="1" ht="67.5">
      <c r="A165" s="299">
        <v>164</v>
      </c>
      <c r="B165" s="299" t="s">
        <v>3955</v>
      </c>
      <c r="C165" s="299" t="s">
        <v>472</v>
      </c>
      <c r="D165" s="299" t="s">
        <v>4039</v>
      </c>
      <c r="E165" s="299" t="s">
        <v>4352</v>
      </c>
      <c r="F165" s="441"/>
      <c r="G165" s="299">
        <v>1440</v>
      </c>
      <c r="H165" s="301" t="s">
        <v>4357</v>
      </c>
      <c r="I165" s="299">
        <v>2</v>
      </c>
      <c r="J165" s="300" t="s">
        <v>4358</v>
      </c>
      <c r="K165" s="299">
        <v>300</v>
      </c>
      <c r="L165" s="299" t="s">
        <v>38</v>
      </c>
      <c r="M165" s="299">
        <v>3</v>
      </c>
      <c r="N165" s="299">
        <v>100</v>
      </c>
      <c r="O165" s="299" t="s">
        <v>38</v>
      </c>
      <c r="P165" s="299">
        <v>3</v>
      </c>
      <c r="Q165" s="299">
        <v>1</v>
      </c>
      <c r="R165" s="299">
        <v>3</v>
      </c>
      <c r="S165" s="299">
        <v>6</v>
      </c>
      <c r="T165" s="299">
        <f t="shared" si="6"/>
        <v>9</v>
      </c>
      <c r="U165" s="299" t="s">
        <v>120</v>
      </c>
      <c r="V165" s="299" t="s">
        <v>4345</v>
      </c>
      <c r="W165" s="301" t="s">
        <v>4158</v>
      </c>
      <c r="X165" s="299" t="s">
        <v>123</v>
      </c>
    </row>
    <row r="166" spans="1:24" s="303" customFormat="1" ht="90">
      <c r="A166" s="299">
        <v>165</v>
      </c>
      <c r="B166" s="299" t="s">
        <v>3955</v>
      </c>
      <c r="C166" s="299" t="s">
        <v>472</v>
      </c>
      <c r="D166" s="299" t="s">
        <v>4039</v>
      </c>
      <c r="E166" s="299" t="s">
        <v>4352</v>
      </c>
      <c r="F166" s="441" t="s">
        <v>4359</v>
      </c>
      <c r="G166" s="299">
        <v>1300</v>
      </c>
      <c r="H166" s="301" t="s">
        <v>4360</v>
      </c>
      <c r="I166" s="299">
        <v>4</v>
      </c>
      <c r="J166" s="300" t="s">
        <v>4361</v>
      </c>
      <c r="K166" s="299">
        <v>100</v>
      </c>
      <c r="L166" s="299" t="s">
        <v>722</v>
      </c>
      <c r="M166" s="299">
        <v>5</v>
      </c>
      <c r="N166" s="299">
        <v>20</v>
      </c>
      <c r="O166" s="299" t="s">
        <v>722</v>
      </c>
      <c r="P166" s="299">
        <v>5</v>
      </c>
      <c r="Q166" s="299">
        <v>2</v>
      </c>
      <c r="R166" s="299">
        <v>2</v>
      </c>
      <c r="S166" s="299">
        <v>5</v>
      </c>
      <c r="T166" s="299">
        <f t="shared" si="6"/>
        <v>7</v>
      </c>
      <c r="U166" s="299" t="s">
        <v>120</v>
      </c>
      <c r="V166" s="299" t="s">
        <v>4345</v>
      </c>
      <c r="W166" s="301" t="s">
        <v>4362</v>
      </c>
      <c r="X166" s="299" t="s">
        <v>123</v>
      </c>
    </row>
    <row r="167" spans="1:24" s="303" customFormat="1" ht="67.5">
      <c r="A167" s="299">
        <v>166</v>
      </c>
      <c r="B167" s="299" t="s">
        <v>3955</v>
      </c>
      <c r="C167" s="299" t="s">
        <v>472</v>
      </c>
      <c r="D167" s="299" t="s">
        <v>4039</v>
      </c>
      <c r="E167" s="299" t="s">
        <v>4352</v>
      </c>
      <c r="F167" s="441"/>
      <c r="G167" s="299">
        <v>10303</v>
      </c>
      <c r="H167" s="301" t="s">
        <v>4363</v>
      </c>
      <c r="I167" s="299">
        <v>4</v>
      </c>
      <c r="J167" s="300" t="s">
        <v>4364</v>
      </c>
      <c r="K167" s="299">
        <v>20</v>
      </c>
      <c r="L167" s="299" t="s">
        <v>567</v>
      </c>
      <c r="M167" s="299">
        <v>1</v>
      </c>
      <c r="N167" s="299">
        <v>30</v>
      </c>
      <c r="O167" s="299" t="s">
        <v>567</v>
      </c>
      <c r="P167" s="299">
        <v>1</v>
      </c>
      <c r="Q167" s="299">
        <v>2</v>
      </c>
      <c r="R167" s="299">
        <v>1</v>
      </c>
      <c r="S167" s="299">
        <v>2</v>
      </c>
      <c r="T167" s="299">
        <f t="shared" si="6"/>
        <v>3</v>
      </c>
      <c r="U167" s="299" t="s">
        <v>120</v>
      </c>
      <c r="V167" s="299" t="s">
        <v>4260</v>
      </c>
      <c r="W167" s="301" t="s">
        <v>4365</v>
      </c>
      <c r="X167" s="299" t="s">
        <v>125</v>
      </c>
    </row>
    <row r="168" spans="1:24" s="303" customFormat="1" ht="45">
      <c r="A168" s="299">
        <v>167</v>
      </c>
      <c r="B168" s="299" t="s">
        <v>3955</v>
      </c>
      <c r="C168" s="299" t="s">
        <v>472</v>
      </c>
      <c r="D168" s="299" t="s">
        <v>4039</v>
      </c>
      <c r="E168" s="299" t="s">
        <v>4352</v>
      </c>
      <c r="F168" s="441"/>
      <c r="G168" s="299">
        <v>1410</v>
      </c>
      <c r="H168" s="301" t="s">
        <v>4366</v>
      </c>
      <c r="I168" s="299">
        <v>3</v>
      </c>
      <c r="J168" s="300" t="s">
        <v>4094</v>
      </c>
      <c r="K168" s="299">
        <v>200</v>
      </c>
      <c r="L168" s="299" t="s">
        <v>722</v>
      </c>
      <c r="M168" s="299">
        <v>1</v>
      </c>
      <c r="N168" s="299">
        <v>200</v>
      </c>
      <c r="O168" s="299" t="s">
        <v>722</v>
      </c>
      <c r="P168" s="299">
        <v>1</v>
      </c>
      <c r="Q168" s="299">
        <v>2</v>
      </c>
      <c r="R168" s="299">
        <v>5</v>
      </c>
      <c r="S168" s="299">
        <v>15</v>
      </c>
      <c r="T168" s="299">
        <f t="shared" si="6"/>
        <v>20</v>
      </c>
      <c r="U168" s="299" t="s">
        <v>4002</v>
      </c>
      <c r="V168" s="299" t="s">
        <v>4345</v>
      </c>
      <c r="W168" s="301" t="s">
        <v>4367</v>
      </c>
      <c r="X168" s="299" t="s">
        <v>125</v>
      </c>
    </row>
    <row r="169" spans="1:24" s="303" customFormat="1" ht="67.5">
      <c r="A169" s="299">
        <v>168</v>
      </c>
      <c r="B169" s="299" t="s">
        <v>3955</v>
      </c>
      <c r="C169" s="299" t="s">
        <v>472</v>
      </c>
      <c r="D169" s="299" t="s">
        <v>4039</v>
      </c>
      <c r="E169" s="299" t="s">
        <v>4352</v>
      </c>
      <c r="F169" s="441"/>
      <c r="G169" s="299">
        <v>12000</v>
      </c>
      <c r="H169" s="301" t="s">
        <v>4368</v>
      </c>
      <c r="I169" s="299">
        <v>4</v>
      </c>
      <c r="J169" s="300" t="s">
        <v>4369</v>
      </c>
      <c r="K169" s="299">
        <v>20</v>
      </c>
      <c r="L169" s="299" t="s">
        <v>223</v>
      </c>
      <c r="M169" s="299">
        <v>1</v>
      </c>
      <c r="N169" s="299">
        <v>20</v>
      </c>
      <c r="O169" s="299" t="s">
        <v>223</v>
      </c>
      <c r="P169" s="299">
        <v>1</v>
      </c>
      <c r="Q169" s="299">
        <v>1</v>
      </c>
      <c r="R169" s="299">
        <v>1</v>
      </c>
      <c r="S169" s="299">
        <v>2</v>
      </c>
      <c r="T169" s="299">
        <f t="shared" si="6"/>
        <v>3</v>
      </c>
      <c r="U169" s="299" t="s">
        <v>4370</v>
      </c>
      <c r="V169" s="299" t="s">
        <v>4345</v>
      </c>
      <c r="W169" s="301" t="s">
        <v>4371</v>
      </c>
      <c r="X169" s="299" t="s">
        <v>125</v>
      </c>
    </row>
    <row r="170" spans="1:24" s="303" customFormat="1" ht="112.5">
      <c r="A170" s="299">
        <v>169</v>
      </c>
      <c r="B170" s="299" t="s">
        <v>3955</v>
      </c>
      <c r="C170" s="299" t="s">
        <v>472</v>
      </c>
      <c r="D170" s="299" t="s">
        <v>4039</v>
      </c>
      <c r="E170" s="299" t="s">
        <v>4352</v>
      </c>
      <c r="F170" s="441" t="s">
        <v>3369</v>
      </c>
      <c r="G170" s="299">
        <v>1210</v>
      </c>
      <c r="H170" s="301" t="s">
        <v>4227</v>
      </c>
      <c r="I170" s="299">
        <v>2</v>
      </c>
      <c r="J170" s="300" t="s">
        <v>3972</v>
      </c>
      <c r="K170" s="299">
        <v>3</v>
      </c>
      <c r="L170" s="299" t="s">
        <v>39</v>
      </c>
      <c r="M170" s="299">
        <v>3</v>
      </c>
      <c r="N170" s="299">
        <v>1</v>
      </c>
      <c r="O170" s="299" t="s">
        <v>39</v>
      </c>
      <c r="P170" s="299">
        <v>3</v>
      </c>
      <c r="Q170" s="299">
        <v>1</v>
      </c>
      <c r="R170" s="299">
        <v>1</v>
      </c>
      <c r="S170" s="299">
        <v>1</v>
      </c>
      <c r="T170" s="299">
        <f t="shared" si="6"/>
        <v>2</v>
      </c>
      <c r="U170" s="299" t="s">
        <v>120</v>
      </c>
      <c r="V170" s="299" t="s">
        <v>4260</v>
      </c>
      <c r="W170" s="301" t="s">
        <v>4372</v>
      </c>
      <c r="X170" s="299" t="s">
        <v>126</v>
      </c>
    </row>
    <row r="171" spans="1:24" s="303" customFormat="1" ht="112.5">
      <c r="A171" s="299">
        <v>170</v>
      </c>
      <c r="B171" s="299" t="s">
        <v>3955</v>
      </c>
      <c r="C171" s="299" t="s">
        <v>472</v>
      </c>
      <c r="D171" s="299" t="s">
        <v>4039</v>
      </c>
      <c r="E171" s="299" t="s">
        <v>4352</v>
      </c>
      <c r="F171" s="441"/>
      <c r="G171" s="299">
        <v>1300</v>
      </c>
      <c r="H171" s="301" t="s">
        <v>4318</v>
      </c>
      <c r="I171" s="299">
        <v>2</v>
      </c>
      <c r="J171" s="300" t="s">
        <v>4373</v>
      </c>
      <c r="K171" s="299">
        <v>5000</v>
      </c>
      <c r="L171" s="299" t="s">
        <v>24</v>
      </c>
      <c r="M171" s="299">
        <v>1</v>
      </c>
      <c r="N171" s="299">
        <v>500</v>
      </c>
      <c r="O171" s="299" t="s">
        <v>24</v>
      </c>
      <c r="P171" s="299">
        <v>1</v>
      </c>
      <c r="Q171" s="299">
        <v>3</v>
      </c>
      <c r="R171" s="299">
        <v>1</v>
      </c>
      <c r="S171" s="299">
        <v>1</v>
      </c>
      <c r="T171" s="299">
        <f t="shared" si="6"/>
        <v>2</v>
      </c>
      <c r="U171" s="299" t="s">
        <v>120</v>
      </c>
      <c r="V171" s="299" t="s">
        <v>4260</v>
      </c>
      <c r="W171" s="301" t="s">
        <v>4372</v>
      </c>
      <c r="X171" s="299" t="s">
        <v>979</v>
      </c>
    </row>
    <row r="172" spans="1:24" s="303" customFormat="1" ht="112.5">
      <c r="A172" s="299">
        <v>171</v>
      </c>
      <c r="B172" s="299" t="s">
        <v>3955</v>
      </c>
      <c r="C172" s="299" t="s">
        <v>472</v>
      </c>
      <c r="D172" s="299" t="s">
        <v>4039</v>
      </c>
      <c r="E172" s="299" t="s">
        <v>4352</v>
      </c>
      <c r="F172" s="441"/>
      <c r="G172" s="299">
        <v>119</v>
      </c>
      <c r="H172" s="301" t="s">
        <v>4374</v>
      </c>
      <c r="I172" s="299">
        <v>4</v>
      </c>
      <c r="J172" s="300" t="s">
        <v>4375</v>
      </c>
      <c r="K172" s="299">
        <v>300</v>
      </c>
      <c r="L172" s="299" t="s">
        <v>24</v>
      </c>
      <c r="M172" s="299">
        <v>1</v>
      </c>
      <c r="N172" s="299">
        <v>300</v>
      </c>
      <c r="O172" s="299" t="s">
        <v>24</v>
      </c>
      <c r="P172" s="299">
        <v>1</v>
      </c>
      <c r="Q172" s="299">
        <v>2</v>
      </c>
      <c r="R172" s="299">
        <v>1</v>
      </c>
      <c r="S172" s="299">
        <v>2</v>
      </c>
      <c r="T172" s="299">
        <f t="shared" si="6"/>
        <v>3</v>
      </c>
      <c r="U172" s="299" t="s">
        <v>120</v>
      </c>
      <c r="V172" s="299" t="s">
        <v>4260</v>
      </c>
      <c r="W172" s="301" t="s">
        <v>4376</v>
      </c>
      <c r="X172" s="299" t="s">
        <v>126</v>
      </c>
    </row>
    <row r="173" spans="1:24" s="303" customFormat="1" ht="112.5">
      <c r="A173" s="299">
        <v>172</v>
      </c>
      <c r="B173" s="299" t="s">
        <v>3955</v>
      </c>
      <c r="C173" s="299" t="s">
        <v>472</v>
      </c>
      <c r="D173" s="299" t="s">
        <v>4039</v>
      </c>
      <c r="E173" s="299" t="s">
        <v>4352</v>
      </c>
      <c r="F173" s="441"/>
      <c r="G173" s="299">
        <v>1280</v>
      </c>
      <c r="H173" s="301" t="s">
        <v>4377</v>
      </c>
      <c r="I173" s="299">
        <v>4</v>
      </c>
      <c r="J173" s="300" t="s">
        <v>4378</v>
      </c>
      <c r="K173" s="299">
        <v>900</v>
      </c>
      <c r="L173" s="299" t="s">
        <v>24</v>
      </c>
      <c r="M173" s="299">
        <v>3</v>
      </c>
      <c r="N173" s="299">
        <v>300</v>
      </c>
      <c r="O173" s="299" t="s">
        <v>24</v>
      </c>
      <c r="P173" s="299">
        <v>3</v>
      </c>
      <c r="Q173" s="299">
        <v>1</v>
      </c>
      <c r="R173" s="299">
        <v>3</v>
      </c>
      <c r="S173" s="299">
        <v>6</v>
      </c>
      <c r="T173" s="299">
        <f t="shared" si="6"/>
        <v>9</v>
      </c>
      <c r="U173" s="299" t="s">
        <v>120</v>
      </c>
      <c r="V173" s="299" t="s">
        <v>4260</v>
      </c>
      <c r="W173" s="301" t="s">
        <v>4379</v>
      </c>
      <c r="X173" s="299" t="s">
        <v>979</v>
      </c>
    </row>
    <row r="174" spans="1:24" s="303" customFormat="1" ht="67.5">
      <c r="A174" s="299">
        <v>173</v>
      </c>
      <c r="B174" s="299" t="s">
        <v>3955</v>
      </c>
      <c r="C174" s="299" t="s">
        <v>472</v>
      </c>
      <c r="D174" s="299" t="s">
        <v>4039</v>
      </c>
      <c r="E174" s="299" t="s">
        <v>4352</v>
      </c>
      <c r="F174" s="441"/>
      <c r="G174" s="299">
        <v>1280</v>
      </c>
      <c r="H174" s="301" t="s">
        <v>4380</v>
      </c>
      <c r="I174" s="299">
        <v>2</v>
      </c>
      <c r="J174" s="300" t="s">
        <v>4319</v>
      </c>
      <c r="K174" s="299">
        <v>5000</v>
      </c>
      <c r="L174" s="299" t="s">
        <v>24</v>
      </c>
      <c r="M174" s="299">
        <v>1</v>
      </c>
      <c r="N174" s="299">
        <v>5000</v>
      </c>
      <c r="O174" s="299" t="s">
        <v>24</v>
      </c>
      <c r="P174" s="299">
        <v>1</v>
      </c>
      <c r="Q174" s="299">
        <v>1</v>
      </c>
      <c r="R174" s="299">
        <v>1</v>
      </c>
      <c r="S174" s="299">
        <v>1</v>
      </c>
      <c r="T174" s="299">
        <f t="shared" si="6"/>
        <v>2</v>
      </c>
      <c r="U174" s="299" t="s">
        <v>120</v>
      </c>
      <c r="V174" s="299" t="s">
        <v>4260</v>
      </c>
      <c r="W174" s="301" t="s">
        <v>4381</v>
      </c>
      <c r="X174" s="299" t="s">
        <v>979</v>
      </c>
    </row>
    <row r="175" spans="1:24" s="303" customFormat="1" ht="202.5">
      <c r="A175" s="299">
        <v>174</v>
      </c>
      <c r="B175" s="299" t="s">
        <v>3955</v>
      </c>
      <c r="C175" s="299" t="s">
        <v>472</v>
      </c>
      <c r="D175" s="299" t="s">
        <v>4039</v>
      </c>
      <c r="E175" s="299" t="s">
        <v>4352</v>
      </c>
      <c r="F175" s="301" t="s">
        <v>3468</v>
      </c>
      <c r="G175" s="299">
        <v>1462</v>
      </c>
      <c r="H175" s="301" t="s">
        <v>4382</v>
      </c>
      <c r="I175" s="299">
        <v>3</v>
      </c>
      <c r="J175" s="300" t="s">
        <v>4383</v>
      </c>
      <c r="K175" s="299">
        <v>1000</v>
      </c>
      <c r="L175" s="299" t="s">
        <v>258</v>
      </c>
      <c r="M175" s="299">
        <v>2</v>
      </c>
      <c r="N175" s="299">
        <v>5000</v>
      </c>
      <c r="O175" s="299" t="s">
        <v>258</v>
      </c>
      <c r="P175" s="299">
        <v>2</v>
      </c>
      <c r="Q175" s="299">
        <v>2</v>
      </c>
      <c r="R175" s="299">
        <v>0</v>
      </c>
      <c r="S175" s="299">
        <v>1</v>
      </c>
      <c r="T175" s="299">
        <f t="shared" si="6"/>
        <v>1</v>
      </c>
      <c r="U175" s="299" t="s">
        <v>120</v>
      </c>
      <c r="V175" s="299" t="s">
        <v>4260</v>
      </c>
      <c r="W175" s="301" t="s">
        <v>4384</v>
      </c>
      <c r="X175" s="299" t="s">
        <v>979</v>
      </c>
    </row>
    <row r="176" spans="1:24" s="304" customFormat="1" ht="90">
      <c r="A176" s="302">
        <v>175</v>
      </c>
      <c r="B176" s="302" t="s">
        <v>3955</v>
      </c>
      <c r="C176" s="302" t="s">
        <v>472</v>
      </c>
      <c r="D176" s="302" t="s">
        <v>4039</v>
      </c>
      <c r="E176" s="302" t="s">
        <v>4385</v>
      </c>
      <c r="F176" s="442" t="s">
        <v>3751</v>
      </c>
      <c r="G176" s="302">
        <v>1411</v>
      </c>
      <c r="H176" s="297" t="s">
        <v>4386</v>
      </c>
      <c r="I176" s="302">
        <v>4</v>
      </c>
      <c r="J176" s="298" t="s">
        <v>4387</v>
      </c>
      <c r="K176" s="302">
        <v>10</v>
      </c>
      <c r="L176" s="302" t="s">
        <v>38</v>
      </c>
      <c r="M176" s="302">
        <v>1</v>
      </c>
      <c r="N176" s="302">
        <v>10</v>
      </c>
      <c r="O176" s="302" t="s">
        <v>38</v>
      </c>
      <c r="P176" s="302">
        <v>1</v>
      </c>
      <c r="Q176" s="302">
        <v>1</v>
      </c>
      <c r="R176" s="302">
        <v>1</v>
      </c>
      <c r="S176" s="302">
        <v>2</v>
      </c>
      <c r="T176" s="302">
        <f t="shared" si="6"/>
        <v>3</v>
      </c>
      <c r="U176" s="302" t="s">
        <v>120</v>
      </c>
      <c r="V176" s="302" t="s">
        <v>3966</v>
      </c>
      <c r="W176" s="297" t="s">
        <v>4388</v>
      </c>
      <c r="X176" s="302" t="s">
        <v>979</v>
      </c>
    </row>
    <row r="177" spans="1:24" s="304" customFormat="1" ht="90">
      <c r="A177" s="302">
        <v>176</v>
      </c>
      <c r="B177" s="302" t="s">
        <v>3955</v>
      </c>
      <c r="C177" s="302" t="s">
        <v>472</v>
      </c>
      <c r="D177" s="302" t="s">
        <v>4039</v>
      </c>
      <c r="E177" s="302" t="s">
        <v>4385</v>
      </c>
      <c r="F177" s="442"/>
      <c r="G177" s="302">
        <v>1440</v>
      </c>
      <c r="H177" s="297" t="s">
        <v>4257</v>
      </c>
      <c r="I177" s="302">
        <v>2</v>
      </c>
      <c r="J177" s="298" t="s">
        <v>4389</v>
      </c>
      <c r="K177" s="302">
        <v>400</v>
      </c>
      <c r="L177" s="302" t="s">
        <v>38</v>
      </c>
      <c r="M177" s="302">
        <v>4</v>
      </c>
      <c r="N177" s="302">
        <v>100</v>
      </c>
      <c r="O177" s="302" t="s">
        <v>38</v>
      </c>
      <c r="P177" s="302">
        <v>4</v>
      </c>
      <c r="Q177" s="302">
        <v>1</v>
      </c>
      <c r="R177" s="302">
        <v>4</v>
      </c>
      <c r="S177" s="302">
        <v>8</v>
      </c>
      <c r="T177" s="302">
        <f t="shared" si="6"/>
        <v>12</v>
      </c>
      <c r="U177" s="302" t="s">
        <v>120</v>
      </c>
      <c r="V177" s="302" t="s">
        <v>3966</v>
      </c>
      <c r="W177" s="297" t="s">
        <v>4388</v>
      </c>
      <c r="X177" s="302" t="s">
        <v>979</v>
      </c>
    </row>
    <row r="178" spans="1:24" s="304" customFormat="1" ht="90">
      <c r="A178" s="302">
        <v>177</v>
      </c>
      <c r="B178" s="302" t="s">
        <v>3955</v>
      </c>
      <c r="C178" s="302" t="s">
        <v>472</v>
      </c>
      <c r="D178" s="302" t="s">
        <v>4039</v>
      </c>
      <c r="E178" s="302" t="s">
        <v>4385</v>
      </c>
      <c r="F178" s="442"/>
      <c r="G178" s="302">
        <v>1440</v>
      </c>
      <c r="H178" s="297" t="s">
        <v>4390</v>
      </c>
      <c r="I178" s="302">
        <v>4</v>
      </c>
      <c r="J178" s="298" t="s">
        <v>4389</v>
      </c>
      <c r="K178" s="302">
        <v>400</v>
      </c>
      <c r="L178" s="302" t="s">
        <v>38</v>
      </c>
      <c r="M178" s="302">
        <v>4</v>
      </c>
      <c r="N178" s="302">
        <v>100</v>
      </c>
      <c r="O178" s="302" t="s">
        <v>38</v>
      </c>
      <c r="P178" s="302">
        <v>4</v>
      </c>
      <c r="Q178" s="302">
        <v>1</v>
      </c>
      <c r="R178" s="302">
        <v>4</v>
      </c>
      <c r="S178" s="302">
        <v>8</v>
      </c>
      <c r="T178" s="302">
        <f t="shared" si="6"/>
        <v>12</v>
      </c>
      <c r="U178" s="302" t="s">
        <v>120</v>
      </c>
      <c r="V178" s="302" t="s">
        <v>3966</v>
      </c>
      <c r="W178" s="297" t="s">
        <v>4388</v>
      </c>
      <c r="X178" s="302" t="s">
        <v>979</v>
      </c>
    </row>
    <row r="179" spans="1:24" s="304" customFormat="1" ht="135">
      <c r="A179" s="302">
        <v>178</v>
      </c>
      <c r="B179" s="302" t="s">
        <v>3955</v>
      </c>
      <c r="C179" s="302" t="s">
        <v>472</v>
      </c>
      <c r="D179" s="302" t="s">
        <v>4039</v>
      </c>
      <c r="E179" s="302" t="s">
        <v>4385</v>
      </c>
      <c r="F179" s="442" t="s">
        <v>3487</v>
      </c>
      <c r="G179" s="302">
        <v>115</v>
      </c>
      <c r="H179" s="297" t="s">
        <v>4391</v>
      </c>
      <c r="I179" s="302">
        <v>2</v>
      </c>
      <c r="J179" s="298" t="s">
        <v>4392</v>
      </c>
      <c r="K179" s="302">
        <v>4</v>
      </c>
      <c r="L179" s="302" t="s">
        <v>39</v>
      </c>
      <c r="M179" s="302">
        <v>2</v>
      </c>
      <c r="N179" s="302">
        <v>2</v>
      </c>
      <c r="O179" s="302" t="s">
        <v>39</v>
      </c>
      <c r="P179" s="302">
        <v>2</v>
      </c>
      <c r="Q179" s="302">
        <v>2</v>
      </c>
      <c r="R179" s="302">
        <v>2</v>
      </c>
      <c r="S179" s="302">
        <v>4</v>
      </c>
      <c r="T179" s="302">
        <f t="shared" si="6"/>
        <v>6</v>
      </c>
      <c r="U179" s="302" t="s">
        <v>120</v>
      </c>
      <c r="V179" s="302" t="s">
        <v>4111</v>
      </c>
      <c r="W179" s="297" t="s">
        <v>4393</v>
      </c>
      <c r="X179" s="302" t="s">
        <v>979</v>
      </c>
    </row>
    <row r="180" spans="1:24" s="304" customFormat="1" ht="135">
      <c r="A180" s="302">
        <v>179</v>
      </c>
      <c r="B180" s="302" t="s">
        <v>3955</v>
      </c>
      <c r="C180" s="302" t="s">
        <v>472</v>
      </c>
      <c r="D180" s="302" t="s">
        <v>4039</v>
      </c>
      <c r="E180" s="302" t="s">
        <v>4385</v>
      </c>
      <c r="F180" s="442"/>
      <c r="G180" s="302">
        <v>1190</v>
      </c>
      <c r="H180" s="297" t="s">
        <v>4048</v>
      </c>
      <c r="I180" s="302">
        <v>2</v>
      </c>
      <c r="J180" s="298" t="s">
        <v>3986</v>
      </c>
      <c r="K180" s="302">
        <v>6</v>
      </c>
      <c r="L180" s="302" t="s">
        <v>39</v>
      </c>
      <c r="M180" s="302">
        <v>3</v>
      </c>
      <c r="N180" s="302">
        <v>2</v>
      </c>
      <c r="O180" s="302" t="s">
        <v>39</v>
      </c>
      <c r="P180" s="302">
        <v>3</v>
      </c>
      <c r="Q180" s="302">
        <v>1</v>
      </c>
      <c r="R180" s="302">
        <v>1</v>
      </c>
      <c r="S180" s="302">
        <v>3</v>
      </c>
      <c r="T180" s="302">
        <f t="shared" si="6"/>
        <v>4</v>
      </c>
      <c r="U180" s="302" t="s">
        <v>120</v>
      </c>
      <c r="V180" s="302" t="s">
        <v>3966</v>
      </c>
      <c r="W180" s="297" t="s">
        <v>4393</v>
      </c>
      <c r="X180" s="302" t="s">
        <v>126</v>
      </c>
    </row>
    <row r="181" spans="1:24" s="304" customFormat="1" ht="135">
      <c r="A181" s="302">
        <v>180</v>
      </c>
      <c r="B181" s="302" t="s">
        <v>3955</v>
      </c>
      <c r="C181" s="302" t="s">
        <v>472</v>
      </c>
      <c r="D181" s="302" t="s">
        <v>4039</v>
      </c>
      <c r="E181" s="302" t="s">
        <v>4385</v>
      </c>
      <c r="F181" s="442"/>
      <c r="G181" s="302">
        <v>1190</v>
      </c>
      <c r="H181" s="297" t="s">
        <v>4337</v>
      </c>
      <c r="I181" s="302">
        <v>2</v>
      </c>
      <c r="J181" s="298" t="s">
        <v>4059</v>
      </c>
      <c r="K181" s="302">
        <v>2</v>
      </c>
      <c r="L181" s="302" t="s">
        <v>39</v>
      </c>
      <c r="M181" s="302">
        <v>2</v>
      </c>
      <c r="N181" s="302">
        <v>1</v>
      </c>
      <c r="O181" s="302" t="s">
        <v>39</v>
      </c>
      <c r="P181" s="302">
        <v>2</v>
      </c>
      <c r="Q181" s="302">
        <v>1</v>
      </c>
      <c r="R181" s="302">
        <v>1</v>
      </c>
      <c r="S181" s="302">
        <v>2</v>
      </c>
      <c r="T181" s="302">
        <f t="shared" si="6"/>
        <v>3</v>
      </c>
      <c r="U181" s="302" t="s">
        <v>120</v>
      </c>
      <c r="V181" s="302" t="s">
        <v>3966</v>
      </c>
      <c r="W181" s="297" t="s">
        <v>4393</v>
      </c>
      <c r="X181" s="302" t="s">
        <v>126</v>
      </c>
    </row>
    <row r="182" spans="1:24" s="304" customFormat="1" ht="16.5" customHeight="1">
      <c r="A182" s="302">
        <v>181</v>
      </c>
      <c r="B182" s="302" t="s">
        <v>3955</v>
      </c>
      <c r="C182" s="302" t="s">
        <v>472</v>
      </c>
      <c r="D182" s="302" t="s">
        <v>4039</v>
      </c>
      <c r="E182" s="302" t="s">
        <v>4385</v>
      </c>
      <c r="F182" s="442"/>
      <c r="G182" s="443">
        <v>1280</v>
      </c>
      <c r="H182" s="297" t="s">
        <v>4394</v>
      </c>
      <c r="I182" s="443">
        <v>4</v>
      </c>
      <c r="J182" s="444" t="s">
        <v>4059</v>
      </c>
      <c r="K182" s="443">
        <v>2</v>
      </c>
      <c r="L182" s="443" t="s">
        <v>39</v>
      </c>
      <c r="M182" s="443">
        <v>2</v>
      </c>
      <c r="N182" s="443">
        <v>1</v>
      </c>
      <c r="O182" s="443" t="s">
        <v>39</v>
      </c>
      <c r="P182" s="443">
        <v>1</v>
      </c>
      <c r="Q182" s="443">
        <v>3</v>
      </c>
      <c r="R182" s="443">
        <v>1</v>
      </c>
      <c r="S182" s="443">
        <v>2</v>
      </c>
      <c r="T182" s="443">
        <v>3</v>
      </c>
      <c r="U182" s="443" t="s">
        <v>120</v>
      </c>
      <c r="V182" s="443" t="s">
        <v>4395</v>
      </c>
      <c r="W182" s="442" t="s">
        <v>4393</v>
      </c>
      <c r="X182" s="443" t="s">
        <v>126</v>
      </c>
    </row>
    <row r="183" spans="1:24" s="304" customFormat="1" ht="22.5">
      <c r="A183" s="302">
        <v>182</v>
      </c>
      <c r="B183" s="302" t="s">
        <v>3955</v>
      </c>
      <c r="C183" s="302" t="s">
        <v>472</v>
      </c>
      <c r="D183" s="302" t="s">
        <v>4039</v>
      </c>
      <c r="E183" s="302" t="s">
        <v>4385</v>
      </c>
      <c r="F183" s="442"/>
      <c r="G183" s="443"/>
      <c r="H183" s="297" t="s">
        <v>4396</v>
      </c>
      <c r="I183" s="443"/>
      <c r="J183" s="444"/>
      <c r="K183" s="443"/>
      <c r="L183" s="443"/>
      <c r="M183" s="443"/>
      <c r="N183" s="443"/>
      <c r="O183" s="443"/>
      <c r="P183" s="443"/>
      <c r="Q183" s="443"/>
      <c r="R183" s="443"/>
      <c r="S183" s="443"/>
      <c r="T183" s="443"/>
      <c r="U183" s="443"/>
      <c r="V183" s="443"/>
      <c r="W183" s="442"/>
      <c r="X183" s="443"/>
    </row>
    <row r="184" spans="1:24" s="304" customFormat="1" ht="22.5">
      <c r="A184" s="302">
        <v>183</v>
      </c>
      <c r="B184" s="302" t="s">
        <v>3955</v>
      </c>
      <c r="C184" s="302" t="s">
        <v>472</v>
      </c>
      <c r="D184" s="302" t="s">
        <v>4039</v>
      </c>
      <c r="E184" s="302" t="s">
        <v>4385</v>
      </c>
      <c r="F184" s="442"/>
      <c r="G184" s="443"/>
      <c r="H184" s="297" t="s">
        <v>4397</v>
      </c>
      <c r="I184" s="443"/>
      <c r="J184" s="444"/>
      <c r="K184" s="443"/>
      <c r="L184" s="443"/>
      <c r="M184" s="443"/>
      <c r="N184" s="443"/>
      <c r="O184" s="443"/>
      <c r="P184" s="443"/>
      <c r="Q184" s="443"/>
      <c r="R184" s="443"/>
      <c r="S184" s="443"/>
      <c r="T184" s="443"/>
      <c r="U184" s="443"/>
      <c r="V184" s="443"/>
      <c r="W184" s="442"/>
      <c r="X184" s="443"/>
    </row>
    <row r="185" spans="1:24" s="304" customFormat="1" ht="22.5">
      <c r="A185" s="302">
        <v>184</v>
      </c>
      <c r="B185" s="302" t="s">
        <v>3955</v>
      </c>
      <c r="C185" s="302" t="s">
        <v>472</v>
      </c>
      <c r="D185" s="302" t="s">
        <v>4039</v>
      </c>
      <c r="E185" s="302" t="s">
        <v>4385</v>
      </c>
      <c r="F185" s="442"/>
      <c r="G185" s="443"/>
      <c r="H185" s="297" t="s">
        <v>4398</v>
      </c>
      <c r="I185" s="443"/>
      <c r="J185" s="444"/>
      <c r="K185" s="443"/>
      <c r="L185" s="443"/>
      <c r="M185" s="443"/>
      <c r="N185" s="443"/>
      <c r="O185" s="443"/>
      <c r="P185" s="443"/>
      <c r="Q185" s="443"/>
      <c r="R185" s="443"/>
      <c r="S185" s="443"/>
      <c r="T185" s="443"/>
      <c r="U185" s="443"/>
      <c r="V185" s="443"/>
      <c r="W185" s="442"/>
      <c r="X185" s="443"/>
    </row>
    <row r="186" spans="1:24" s="304" customFormat="1" ht="112.5">
      <c r="A186" s="302">
        <v>185</v>
      </c>
      <c r="B186" s="302" t="s">
        <v>3955</v>
      </c>
      <c r="C186" s="302" t="s">
        <v>472</v>
      </c>
      <c r="D186" s="302" t="s">
        <v>4039</v>
      </c>
      <c r="E186" s="302" t="s">
        <v>4385</v>
      </c>
      <c r="F186" s="442" t="s">
        <v>4399</v>
      </c>
      <c r="G186" s="302">
        <v>14100</v>
      </c>
      <c r="H186" s="297" t="s">
        <v>4366</v>
      </c>
      <c r="I186" s="302">
        <v>3</v>
      </c>
      <c r="J186" s="298" t="s">
        <v>4094</v>
      </c>
      <c r="K186" s="302">
        <v>200</v>
      </c>
      <c r="L186" s="302" t="s">
        <v>24</v>
      </c>
      <c r="M186" s="302">
        <v>1</v>
      </c>
      <c r="N186" s="302">
        <v>200</v>
      </c>
      <c r="O186" s="302" t="s">
        <v>24</v>
      </c>
      <c r="P186" s="302">
        <v>1</v>
      </c>
      <c r="Q186" s="302">
        <v>1</v>
      </c>
      <c r="R186" s="302">
        <v>5</v>
      </c>
      <c r="S186" s="302">
        <v>15</v>
      </c>
      <c r="T186" s="302">
        <v>20</v>
      </c>
      <c r="U186" s="302"/>
      <c r="V186" s="302" t="s">
        <v>3966</v>
      </c>
      <c r="W186" s="297" t="s">
        <v>4400</v>
      </c>
      <c r="X186" s="302" t="s">
        <v>125</v>
      </c>
    </row>
    <row r="187" spans="1:24" s="304" customFormat="1" ht="90">
      <c r="A187" s="302">
        <v>186</v>
      </c>
      <c r="B187" s="302" t="s">
        <v>3955</v>
      </c>
      <c r="C187" s="302" t="s">
        <v>472</v>
      </c>
      <c r="D187" s="302" t="s">
        <v>4039</v>
      </c>
      <c r="E187" s="302" t="s">
        <v>4385</v>
      </c>
      <c r="F187" s="442"/>
      <c r="G187" s="302">
        <v>3220</v>
      </c>
      <c r="H187" s="297" t="s">
        <v>4095</v>
      </c>
      <c r="I187" s="302">
        <v>4</v>
      </c>
      <c r="J187" s="298" t="s">
        <v>4401</v>
      </c>
      <c r="K187" s="302">
        <v>1000</v>
      </c>
      <c r="L187" s="302" t="s">
        <v>258</v>
      </c>
      <c r="M187" s="302">
        <v>5</v>
      </c>
      <c r="N187" s="302">
        <v>1000</v>
      </c>
      <c r="O187" s="302" t="s">
        <v>258</v>
      </c>
      <c r="P187" s="302">
        <v>5</v>
      </c>
      <c r="Q187" s="302">
        <v>2</v>
      </c>
      <c r="R187" s="302">
        <v>2</v>
      </c>
      <c r="S187" s="302">
        <v>5</v>
      </c>
      <c r="T187" s="302">
        <f>S187+R187</f>
        <v>7</v>
      </c>
      <c r="U187" s="302"/>
      <c r="V187" s="302" t="s">
        <v>3966</v>
      </c>
      <c r="W187" s="297" t="s">
        <v>4402</v>
      </c>
      <c r="X187" s="302" t="s">
        <v>125</v>
      </c>
    </row>
    <row r="188" spans="1:24" s="304" customFormat="1" ht="90">
      <c r="A188" s="302">
        <v>187</v>
      </c>
      <c r="B188" s="302" t="s">
        <v>3955</v>
      </c>
      <c r="C188" s="302" t="s">
        <v>472</v>
      </c>
      <c r="D188" s="302" t="s">
        <v>4039</v>
      </c>
      <c r="E188" s="302" t="s">
        <v>4385</v>
      </c>
      <c r="F188" s="442"/>
      <c r="G188" s="302">
        <v>9602</v>
      </c>
      <c r="H188" s="297" t="s">
        <v>4403</v>
      </c>
      <c r="I188" s="302">
        <v>4</v>
      </c>
      <c r="J188" s="298" t="s">
        <v>4076</v>
      </c>
      <c r="K188" s="302">
        <v>50</v>
      </c>
      <c r="L188" s="302" t="s">
        <v>24</v>
      </c>
      <c r="M188" s="302">
        <v>1</v>
      </c>
      <c r="N188" s="302">
        <v>50</v>
      </c>
      <c r="O188" s="302" t="s">
        <v>24</v>
      </c>
      <c r="P188" s="302">
        <v>1</v>
      </c>
      <c r="Q188" s="302">
        <v>1</v>
      </c>
      <c r="R188" s="302">
        <v>1</v>
      </c>
      <c r="S188" s="302">
        <v>1</v>
      </c>
      <c r="T188" s="302">
        <f t="shared" ref="T188:T293" si="7">S188+R188</f>
        <v>2</v>
      </c>
      <c r="U188" s="302" t="s">
        <v>4105</v>
      </c>
      <c r="V188" s="302" t="s">
        <v>3966</v>
      </c>
      <c r="W188" s="297" t="s">
        <v>4404</v>
      </c>
      <c r="X188" s="302" t="s">
        <v>125</v>
      </c>
    </row>
    <row r="189" spans="1:24" s="304" customFormat="1" ht="67.5">
      <c r="A189" s="302">
        <v>188</v>
      </c>
      <c r="B189" s="302" t="s">
        <v>3955</v>
      </c>
      <c r="C189" s="302" t="s">
        <v>472</v>
      </c>
      <c r="D189" s="302" t="s">
        <v>4039</v>
      </c>
      <c r="E189" s="302" t="s">
        <v>4385</v>
      </c>
      <c r="F189" s="442"/>
      <c r="G189" s="302">
        <v>13110</v>
      </c>
      <c r="H189" s="297" t="s">
        <v>4405</v>
      </c>
      <c r="I189" s="302">
        <v>3</v>
      </c>
      <c r="J189" s="298" t="s">
        <v>4406</v>
      </c>
      <c r="K189" s="302">
        <v>5</v>
      </c>
      <c r="L189" s="302" t="s">
        <v>4407</v>
      </c>
      <c r="M189" s="302">
        <v>1</v>
      </c>
      <c r="N189" s="302">
        <v>5</v>
      </c>
      <c r="O189" s="302" t="s">
        <v>4407</v>
      </c>
      <c r="P189" s="302">
        <v>1</v>
      </c>
      <c r="Q189" s="302">
        <v>1</v>
      </c>
      <c r="R189" s="302">
        <v>1</v>
      </c>
      <c r="S189" s="302">
        <v>5</v>
      </c>
      <c r="T189" s="302">
        <f t="shared" si="7"/>
        <v>6</v>
      </c>
      <c r="U189" s="302" t="s">
        <v>4105</v>
      </c>
      <c r="V189" s="302" t="s">
        <v>3966</v>
      </c>
      <c r="W189" s="297" t="s">
        <v>4408</v>
      </c>
      <c r="X189" s="302" t="s">
        <v>125</v>
      </c>
    </row>
    <row r="190" spans="1:24" s="304" customFormat="1" ht="157.5">
      <c r="A190" s="302">
        <v>189</v>
      </c>
      <c r="B190" s="302" t="s">
        <v>3955</v>
      </c>
      <c r="C190" s="302" t="s">
        <v>472</v>
      </c>
      <c r="D190" s="302" t="s">
        <v>4039</v>
      </c>
      <c r="E190" s="302" t="s">
        <v>4385</v>
      </c>
      <c r="F190" s="442" t="s">
        <v>3369</v>
      </c>
      <c r="G190" s="302">
        <v>121</v>
      </c>
      <c r="H190" s="297" t="s">
        <v>4409</v>
      </c>
      <c r="I190" s="302">
        <v>2</v>
      </c>
      <c r="J190" s="298" t="s">
        <v>4049</v>
      </c>
      <c r="K190" s="302">
        <v>10</v>
      </c>
      <c r="L190" s="302" t="s">
        <v>39</v>
      </c>
      <c r="M190" s="302">
        <v>5</v>
      </c>
      <c r="N190" s="302">
        <v>2</v>
      </c>
      <c r="O190" s="302" t="s">
        <v>39</v>
      </c>
      <c r="P190" s="302">
        <v>5</v>
      </c>
      <c r="Q190" s="302">
        <v>1</v>
      </c>
      <c r="R190" s="302">
        <v>3</v>
      </c>
      <c r="S190" s="302">
        <v>5</v>
      </c>
      <c r="T190" s="302">
        <f t="shared" si="7"/>
        <v>8</v>
      </c>
      <c r="U190" s="302" t="s">
        <v>120</v>
      </c>
      <c r="V190" s="302" t="s">
        <v>3966</v>
      </c>
      <c r="W190" s="297" t="s">
        <v>4410</v>
      </c>
      <c r="X190" s="302" t="s">
        <v>126</v>
      </c>
    </row>
    <row r="191" spans="1:24" s="304" customFormat="1" ht="157.5">
      <c r="A191" s="302">
        <v>190</v>
      </c>
      <c r="B191" s="302" t="s">
        <v>3955</v>
      </c>
      <c r="C191" s="302" t="s">
        <v>472</v>
      </c>
      <c r="D191" s="302" t="s">
        <v>4039</v>
      </c>
      <c r="E191" s="302" t="s">
        <v>4385</v>
      </c>
      <c r="F191" s="442"/>
      <c r="G191" s="302">
        <v>1250</v>
      </c>
      <c r="H191" s="297" t="s">
        <v>4411</v>
      </c>
      <c r="I191" s="302">
        <v>2</v>
      </c>
      <c r="J191" s="298" t="s">
        <v>3972</v>
      </c>
      <c r="K191" s="302">
        <v>3</v>
      </c>
      <c r="L191" s="302" t="s">
        <v>39</v>
      </c>
      <c r="M191" s="302">
        <v>3</v>
      </c>
      <c r="N191" s="302">
        <v>1</v>
      </c>
      <c r="O191" s="302" t="s">
        <v>39</v>
      </c>
      <c r="P191" s="302">
        <v>3</v>
      </c>
      <c r="Q191" s="302">
        <v>2</v>
      </c>
      <c r="R191" s="302">
        <v>1</v>
      </c>
      <c r="S191" s="302">
        <v>3</v>
      </c>
      <c r="T191" s="302">
        <f t="shared" si="7"/>
        <v>4</v>
      </c>
      <c r="U191" s="302" t="s">
        <v>120</v>
      </c>
      <c r="V191" s="302" t="s">
        <v>4412</v>
      </c>
      <c r="W191" s="297" t="s">
        <v>4410</v>
      </c>
      <c r="X191" s="302" t="s">
        <v>126</v>
      </c>
    </row>
    <row r="192" spans="1:24" s="304" customFormat="1" ht="90">
      <c r="A192" s="302">
        <v>191</v>
      </c>
      <c r="B192" s="302" t="s">
        <v>3955</v>
      </c>
      <c r="C192" s="302" t="s">
        <v>472</v>
      </c>
      <c r="D192" s="302" t="s">
        <v>4039</v>
      </c>
      <c r="E192" s="302" t="s">
        <v>4385</v>
      </c>
      <c r="F192" s="442" t="s">
        <v>4413</v>
      </c>
      <c r="G192" s="302">
        <v>12000</v>
      </c>
      <c r="H192" s="297" t="s">
        <v>4414</v>
      </c>
      <c r="I192" s="302">
        <v>4</v>
      </c>
      <c r="J192" s="298" t="s">
        <v>4415</v>
      </c>
      <c r="K192" s="302">
        <v>100</v>
      </c>
      <c r="L192" s="302" t="s">
        <v>567</v>
      </c>
      <c r="M192" s="302">
        <v>1</v>
      </c>
      <c r="N192" s="302">
        <v>100</v>
      </c>
      <c r="O192" s="302" t="s">
        <v>567</v>
      </c>
      <c r="P192" s="302">
        <v>1</v>
      </c>
      <c r="Q192" s="302">
        <v>1</v>
      </c>
      <c r="R192" s="302">
        <v>5</v>
      </c>
      <c r="S192" s="302">
        <v>15</v>
      </c>
      <c r="T192" s="302">
        <f t="shared" si="7"/>
        <v>20</v>
      </c>
      <c r="U192" s="302" t="s">
        <v>4007</v>
      </c>
      <c r="V192" s="302" t="s">
        <v>4111</v>
      </c>
      <c r="W192" s="297" t="s">
        <v>4416</v>
      </c>
      <c r="X192" s="302" t="s">
        <v>126</v>
      </c>
    </row>
    <row r="193" spans="1:24" s="304" customFormat="1" ht="67.5">
      <c r="A193" s="302">
        <v>192</v>
      </c>
      <c r="B193" s="302" t="s">
        <v>3955</v>
      </c>
      <c r="C193" s="302" t="s">
        <v>472</v>
      </c>
      <c r="D193" s="302" t="s">
        <v>4039</v>
      </c>
      <c r="E193" s="302" t="s">
        <v>4385</v>
      </c>
      <c r="F193" s="442"/>
      <c r="G193" s="302">
        <v>13920</v>
      </c>
      <c r="H193" s="297" t="s">
        <v>4417</v>
      </c>
      <c r="I193" s="302">
        <v>4</v>
      </c>
      <c r="J193" s="298" t="s">
        <v>4418</v>
      </c>
      <c r="K193" s="302">
        <v>200</v>
      </c>
      <c r="L193" s="302" t="s">
        <v>567</v>
      </c>
      <c r="M193" s="302">
        <v>1</v>
      </c>
      <c r="N193" s="302">
        <v>200</v>
      </c>
      <c r="O193" s="302" t="s">
        <v>567</v>
      </c>
      <c r="P193" s="302">
        <v>1</v>
      </c>
      <c r="Q193" s="302">
        <v>1</v>
      </c>
      <c r="R193" s="302">
        <v>1</v>
      </c>
      <c r="S193" s="302">
        <v>3</v>
      </c>
      <c r="T193" s="302">
        <f t="shared" si="7"/>
        <v>4</v>
      </c>
      <c r="U193" s="302" t="s">
        <v>4007</v>
      </c>
      <c r="V193" s="302" t="s">
        <v>4111</v>
      </c>
      <c r="W193" s="297" t="s">
        <v>4419</v>
      </c>
      <c r="X193" s="302" t="s">
        <v>126</v>
      </c>
    </row>
    <row r="194" spans="1:24" s="304" customFormat="1" ht="48" customHeight="1">
      <c r="A194" s="302">
        <v>193</v>
      </c>
      <c r="B194" s="302" t="s">
        <v>3955</v>
      </c>
      <c r="C194" s="302" t="s">
        <v>472</v>
      </c>
      <c r="D194" s="302" t="s">
        <v>4039</v>
      </c>
      <c r="E194" s="302" t="s">
        <v>4385</v>
      </c>
      <c r="F194" s="297" t="s">
        <v>4420</v>
      </c>
      <c r="G194" s="302">
        <v>55101</v>
      </c>
      <c r="H194" s="297" t="s">
        <v>4421</v>
      </c>
      <c r="I194" s="302">
        <v>4</v>
      </c>
      <c r="J194" s="298" t="s">
        <v>4422</v>
      </c>
      <c r="K194" s="302">
        <v>150</v>
      </c>
      <c r="L194" s="302" t="s">
        <v>24</v>
      </c>
      <c r="M194" s="302">
        <v>1</v>
      </c>
      <c r="N194" s="302">
        <v>150</v>
      </c>
      <c r="O194" s="302" t="s">
        <v>24</v>
      </c>
      <c r="P194" s="302">
        <v>1</v>
      </c>
      <c r="Q194" s="302">
        <v>2</v>
      </c>
      <c r="R194" s="302">
        <v>1</v>
      </c>
      <c r="S194" s="302">
        <v>1</v>
      </c>
      <c r="T194" s="302">
        <f t="shared" si="7"/>
        <v>2</v>
      </c>
      <c r="U194" s="302" t="s">
        <v>4002</v>
      </c>
      <c r="V194" s="302" t="s">
        <v>4111</v>
      </c>
      <c r="W194" s="297" t="s">
        <v>4423</v>
      </c>
      <c r="X194" s="302" t="s">
        <v>123</v>
      </c>
    </row>
    <row r="195" spans="1:24" s="304" customFormat="1" ht="135">
      <c r="A195" s="302">
        <v>194</v>
      </c>
      <c r="B195" s="302" t="s">
        <v>3955</v>
      </c>
      <c r="C195" s="302" t="s">
        <v>472</v>
      </c>
      <c r="D195" s="302" t="s">
        <v>4039</v>
      </c>
      <c r="E195" s="302" t="s">
        <v>4385</v>
      </c>
      <c r="F195" s="297" t="s">
        <v>3851</v>
      </c>
      <c r="G195" s="302">
        <v>3220</v>
      </c>
      <c r="H195" s="297" t="s">
        <v>4424</v>
      </c>
      <c r="I195" s="302">
        <v>4</v>
      </c>
      <c r="J195" s="298" t="s">
        <v>4425</v>
      </c>
      <c r="K195" s="302">
        <v>5000</v>
      </c>
      <c r="L195" s="302" t="s">
        <v>258</v>
      </c>
      <c r="M195" s="302">
        <v>1</v>
      </c>
      <c r="N195" s="302">
        <v>5000</v>
      </c>
      <c r="O195" s="302" t="s">
        <v>258</v>
      </c>
      <c r="P195" s="302">
        <v>1</v>
      </c>
      <c r="Q195" s="302">
        <v>1</v>
      </c>
      <c r="R195" s="302">
        <v>1</v>
      </c>
      <c r="S195" s="302">
        <v>3</v>
      </c>
      <c r="T195" s="302">
        <f t="shared" si="7"/>
        <v>4</v>
      </c>
      <c r="U195" s="302" t="s">
        <v>120</v>
      </c>
      <c r="V195" s="302" t="s">
        <v>3966</v>
      </c>
      <c r="W195" s="297" t="s">
        <v>4426</v>
      </c>
      <c r="X195" s="302" t="s">
        <v>123</v>
      </c>
    </row>
    <row r="196" spans="1:24" s="303" customFormat="1" ht="67.5">
      <c r="A196" s="299">
        <v>195</v>
      </c>
      <c r="B196" s="299" t="s">
        <v>3955</v>
      </c>
      <c r="C196" s="299" t="s">
        <v>472</v>
      </c>
      <c r="D196" s="299" t="s">
        <v>4039</v>
      </c>
      <c r="E196" s="299" t="s">
        <v>4427</v>
      </c>
      <c r="F196" s="441" t="s">
        <v>3751</v>
      </c>
      <c r="G196" s="299">
        <v>1411</v>
      </c>
      <c r="H196" s="301" t="s">
        <v>4428</v>
      </c>
      <c r="I196" s="299">
        <v>2</v>
      </c>
      <c r="J196" s="300" t="s">
        <v>4429</v>
      </c>
      <c r="K196" s="299">
        <v>20</v>
      </c>
      <c r="L196" s="299" t="s">
        <v>38</v>
      </c>
      <c r="M196" s="299">
        <v>1</v>
      </c>
      <c r="N196" s="299">
        <v>20</v>
      </c>
      <c r="O196" s="299" t="s">
        <v>38</v>
      </c>
      <c r="P196" s="299">
        <v>1</v>
      </c>
      <c r="Q196" s="299">
        <v>1</v>
      </c>
      <c r="R196" s="299">
        <v>1</v>
      </c>
      <c r="S196" s="299">
        <v>2</v>
      </c>
      <c r="T196" s="299">
        <f t="shared" si="7"/>
        <v>3</v>
      </c>
      <c r="U196" s="299" t="s">
        <v>120</v>
      </c>
      <c r="V196" s="299" t="s">
        <v>3966</v>
      </c>
      <c r="W196" s="301" t="s">
        <v>4158</v>
      </c>
      <c r="X196" s="299" t="s">
        <v>123</v>
      </c>
    </row>
    <row r="197" spans="1:24" s="303" customFormat="1" ht="67.5">
      <c r="A197" s="299">
        <v>196</v>
      </c>
      <c r="B197" s="299" t="s">
        <v>3955</v>
      </c>
      <c r="C197" s="299" t="s">
        <v>472</v>
      </c>
      <c r="D197" s="299" t="s">
        <v>4039</v>
      </c>
      <c r="E197" s="299" t="s">
        <v>4427</v>
      </c>
      <c r="F197" s="441"/>
      <c r="G197" s="299">
        <v>1440</v>
      </c>
      <c r="H197" s="301" t="s">
        <v>4430</v>
      </c>
      <c r="I197" s="299">
        <v>2</v>
      </c>
      <c r="J197" s="300" t="s">
        <v>4431</v>
      </c>
      <c r="K197" s="299">
        <v>300</v>
      </c>
      <c r="L197" s="299" t="s">
        <v>38</v>
      </c>
      <c r="M197" s="299">
        <v>2</v>
      </c>
      <c r="N197" s="299">
        <v>150</v>
      </c>
      <c r="O197" s="299" t="s">
        <v>38</v>
      </c>
      <c r="P197" s="299">
        <v>2</v>
      </c>
      <c r="Q197" s="299">
        <v>1</v>
      </c>
      <c r="R197" s="299">
        <v>2</v>
      </c>
      <c r="S197" s="299">
        <v>4</v>
      </c>
      <c r="T197" s="299">
        <f t="shared" si="7"/>
        <v>6</v>
      </c>
      <c r="U197" s="299" t="s">
        <v>120</v>
      </c>
      <c r="V197" s="299" t="s">
        <v>4111</v>
      </c>
      <c r="W197" s="301" t="s">
        <v>4158</v>
      </c>
      <c r="X197" s="299" t="s">
        <v>123</v>
      </c>
    </row>
    <row r="198" spans="1:24" s="303" customFormat="1" ht="67.5">
      <c r="A198" s="299">
        <v>197</v>
      </c>
      <c r="B198" s="299" t="s">
        <v>3955</v>
      </c>
      <c r="C198" s="299" t="s">
        <v>472</v>
      </c>
      <c r="D198" s="299" t="s">
        <v>4039</v>
      </c>
      <c r="E198" s="299" t="s">
        <v>4427</v>
      </c>
      <c r="F198" s="441"/>
      <c r="G198" s="299">
        <v>1440</v>
      </c>
      <c r="H198" s="301" t="s">
        <v>4432</v>
      </c>
      <c r="I198" s="299">
        <v>2</v>
      </c>
      <c r="J198" s="300" t="s">
        <v>4433</v>
      </c>
      <c r="K198" s="299">
        <v>250</v>
      </c>
      <c r="L198" s="299" t="s">
        <v>38</v>
      </c>
      <c r="M198" s="299">
        <v>5</v>
      </c>
      <c r="N198" s="299">
        <v>50</v>
      </c>
      <c r="O198" s="299" t="s">
        <v>38</v>
      </c>
      <c r="P198" s="299">
        <v>5</v>
      </c>
      <c r="Q198" s="299">
        <v>1</v>
      </c>
      <c r="R198" s="299">
        <v>5</v>
      </c>
      <c r="S198" s="299">
        <v>10</v>
      </c>
      <c r="T198" s="299">
        <f t="shared" si="7"/>
        <v>15</v>
      </c>
      <c r="U198" s="299" t="s">
        <v>120</v>
      </c>
      <c r="V198" s="299" t="s">
        <v>4111</v>
      </c>
      <c r="W198" s="301" t="s">
        <v>4158</v>
      </c>
      <c r="X198" s="299" t="s">
        <v>123</v>
      </c>
    </row>
    <row r="199" spans="1:24" s="303" customFormat="1" ht="45">
      <c r="A199" s="299">
        <v>198</v>
      </c>
      <c r="B199" s="299" t="s">
        <v>3955</v>
      </c>
      <c r="C199" s="299" t="s">
        <v>472</v>
      </c>
      <c r="D199" s="299" t="s">
        <v>4039</v>
      </c>
      <c r="E199" s="299" t="s">
        <v>4427</v>
      </c>
      <c r="F199" s="441" t="s">
        <v>3369</v>
      </c>
      <c r="G199" s="299">
        <v>1210</v>
      </c>
      <c r="H199" s="301" t="s">
        <v>4434</v>
      </c>
      <c r="I199" s="299">
        <v>2</v>
      </c>
      <c r="J199" s="300" t="s">
        <v>4049</v>
      </c>
      <c r="K199" s="299">
        <v>10</v>
      </c>
      <c r="L199" s="299" t="s">
        <v>39</v>
      </c>
      <c r="M199" s="299">
        <v>5</v>
      </c>
      <c r="N199" s="299"/>
      <c r="O199" s="299" t="s">
        <v>39</v>
      </c>
      <c r="P199" s="299">
        <v>5</v>
      </c>
      <c r="Q199" s="299">
        <v>1</v>
      </c>
      <c r="R199" s="299">
        <v>3</v>
      </c>
      <c r="S199" s="299">
        <v>5</v>
      </c>
      <c r="T199" s="299">
        <f t="shared" si="7"/>
        <v>8</v>
      </c>
      <c r="U199" s="299" t="s">
        <v>120</v>
      </c>
      <c r="V199" s="299" t="s">
        <v>3966</v>
      </c>
      <c r="W199" s="301" t="s">
        <v>4290</v>
      </c>
      <c r="X199" s="299" t="s">
        <v>126</v>
      </c>
    </row>
    <row r="200" spans="1:24" s="303" customFormat="1" ht="112.5">
      <c r="A200" s="299">
        <v>199</v>
      </c>
      <c r="B200" s="299" t="s">
        <v>3955</v>
      </c>
      <c r="C200" s="299" t="s">
        <v>472</v>
      </c>
      <c r="D200" s="299" t="s">
        <v>4039</v>
      </c>
      <c r="E200" s="299" t="s">
        <v>4427</v>
      </c>
      <c r="F200" s="441"/>
      <c r="G200" s="299">
        <v>1250</v>
      </c>
      <c r="H200" s="301" t="s">
        <v>4324</v>
      </c>
      <c r="I200" s="299">
        <v>2</v>
      </c>
      <c r="J200" s="300" t="s">
        <v>4435</v>
      </c>
      <c r="K200" s="299">
        <v>6</v>
      </c>
      <c r="L200" s="299" t="s">
        <v>39</v>
      </c>
      <c r="M200" s="299">
        <v>3</v>
      </c>
      <c r="N200" s="299">
        <v>2</v>
      </c>
      <c r="O200" s="299" t="s">
        <v>39</v>
      </c>
      <c r="P200" s="299">
        <v>3</v>
      </c>
      <c r="Q200" s="299">
        <v>1</v>
      </c>
      <c r="R200" s="299">
        <v>15</v>
      </c>
      <c r="S200" s="299">
        <v>5</v>
      </c>
      <c r="T200" s="299">
        <f t="shared" si="7"/>
        <v>20</v>
      </c>
      <c r="U200" s="299" t="s">
        <v>120</v>
      </c>
      <c r="V200" s="299" t="s">
        <v>4111</v>
      </c>
      <c r="W200" s="301" t="s">
        <v>4436</v>
      </c>
      <c r="X200" s="299" t="s">
        <v>123</v>
      </c>
    </row>
    <row r="201" spans="1:24" s="303" customFormat="1" ht="67.5">
      <c r="A201" s="299">
        <v>200</v>
      </c>
      <c r="B201" s="299" t="s">
        <v>3955</v>
      </c>
      <c r="C201" s="299" t="s">
        <v>472</v>
      </c>
      <c r="D201" s="299" t="s">
        <v>4039</v>
      </c>
      <c r="E201" s="299" t="s">
        <v>4427</v>
      </c>
      <c r="F201" s="441"/>
      <c r="G201" s="299">
        <v>46200</v>
      </c>
      <c r="H201" s="301" t="s">
        <v>4437</v>
      </c>
      <c r="I201" s="299">
        <v>4</v>
      </c>
      <c r="J201" s="300" t="s">
        <v>4438</v>
      </c>
      <c r="K201" s="299">
        <v>600</v>
      </c>
      <c r="L201" s="299" t="s">
        <v>24</v>
      </c>
      <c r="M201" s="299">
        <v>2</v>
      </c>
      <c r="N201" s="299">
        <v>300</v>
      </c>
      <c r="O201" s="299" t="s">
        <v>24</v>
      </c>
      <c r="P201" s="299">
        <v>2</v>
      </c>
      <c r="Q201" s="299">
        <v>1</v>
      </c>
      <c r="R201" s="299">
        <v>2</v>
      </c>
      <c r="S201" s="299">
        <v>4</v>
      </c>
      <c r="T201" s="299">
        <f t="shared" si="7"/>
        <v>6</v>
      </c>
      <c r="U201" s="299" t="s">
        <v>120</v>
      </c>
      <c r="V201" s="299" t="s">
        <v>3966</v>
      </c>
      <c r="W201" s="301" t="s">
        <v>4439</v>
      </c>
      <c r="X201" s="299" t="s">
        <v>123</v>
      </c>
    </row>
    <row r="202" spans="1:24" s="303" customFormat="1" ht="45">
      <c r="A202" s="299">
        <v>201</v>
      </c>
      <c r="B202" s="299" t="s">
        <v>3955</v>
      </c>
      <c r="C202" s="299" t="s">
        <v>472</v>
      </c>
      <c r="D202" s="299" t="s">
        <v>4039</v>
      </c>
      <c r="E202" s="299" t="s">
        <v>4427</v>
      </c>
      <c r="F202" s="301" t="s">
        <v>582</v>
      </c>
      <c r="G202" s="299">
        <v>1490</v>
      </c>
      <c r="H202" s="301" t="s">
        <v>3987</v>
      </c>
      <c r="I202" s="299">
        <v>2</v>
      </c>
      <c r="J202" s="300" t="s">
        <v>4440</v>
      </c>
      <c r="K202" s="299">
        <v>80</v>
      </c>
      <c r="L202" s="299" t="s">
        <v>40</v>
      </c>
      <c r="M202" s="299">
        <v>1</v>
      </c>
      <c r="N202" s="299">
        <v>80</v>
      </c>
      <c r="O202" s="299" t="s">
        <v>40</v>
      </c>
      <c r="P202" s="299">
        <v>1</v>
      </c>
      <c r="Q202" s="299">
        <v>3</v>
      </c>
      <c r="R202" s="299">
        <v>1</v>
      </c>
      <c r="S202" s="299">
        <v>1</v>
      </c>
      <c r="T202" s="299">
        <f t="shared" si="7"/>
        <v>2</v>
      </c>
      <c r="U202" s="299" t="s">
        <v>120</v>
      </c>
      <c r="V202" s="299" t="s">
        <v>3966</v>
      </c>
      <c r="W202" s="301" t="s">
        <v>4167</v>
      </c>
      <c r="X202" s="299" t="s">
        <v>123</v>
      </c>
    </row>
    <row r="203" spans="1:24" s="303" customFormat="1" ht="45">
      <c r="A203" s="299">
        <v>202</v>
      </c>
      <c r="B203" s="299" t="s">
        <v>3955</v>
      </c>
      <c r="C203" s="299" t="s">
        <v>472</v>
      </c>
      <c r="D203" s="299" t="s">
        <v>4039</v>
      </c>
      <c r="E203" s="299" t="s">
        <v>4427</v>
      </c>
      <c r="F203" s="301" t="s">
        <v>4441</v>
      </c>
      <c r="G203" s="299">
        <v>1080</v>
      </c>
      <c r="H203" s="301" t="s">
        <v>4442</v>
      </c>
      <c r="I203" s="299">
        <v>3</v>
      </c>
      <c r="J203" s="300" t="s">
        <v>4443</v>
      </c>
      <c r="K203" s="299">
        <v>2500</v>
      </c>
      <c r="L203" s="299" t="s">
        <v>567</v>
      </c>
      <c r="M203" s="299">
        <v>1</v>
      </c>
      <c r="N203" s="299">
        <v>2500</v>
      </c>
      <c r="O203" s="299" t="s">
        <v>567</v>
      </c>
      <c r="P203" s="299">
        <v>1</v>
      </c>
      <c r="Q203" s="299">
        <v>1</v>
      </c>
      <c r="R203" s="299">
        <v>2</v>
      </c>
      <c r="S203" s="299">
        <v>5</v>
      </c>
      <c r="T203" s="299">
        <f t="shared" si="7"/>
        <v>7</v>
      </c>
      <c r="U203" s="299" t="s">
        <v>4007</v>
      </c>
      <c r="V203" s="299" t="s">
        <v>4111</v>
      </c>
      <c r="W203" s="301" t="s">
        <v>4444</v>
      </c>
      <c r="X203" s="299" t="s">
        <v>126</v>
      </c>
    </row>
    <row r="204" spans="1:24" s="303" customFormat="1" ht="67.5">
      <c r="A204" s="299">
        <v>203</v>
      </c>
      <c r="B204" s="299" t="s">
        <v>3955</v>
      </c>
      <c r="C204" s="299" t="s">
        <v>472</v>
      </c>
      <c r="D204" s="299" t="s">
        <v>4039</v>
      </c>
      <c r="E204" s="299" t="s">
        <v>4427</v>
      </c>
      <c r="F204" s="301" t="s">
        <v>4445</v>
      </c>
      <c r="G204" s="299">
        <v>1110</v>
      </c>
      <c r="H204" s="301" t="s">
        <v>4446</v>
      </c>
      <c r="I204" s="299">
        <v>3</v>
      </c>
      <c r="J204" s="300" t="s">
        <v>4059</v>
      </c>
      <c r="K204" s="299">
        <v>2</v>
      </c>
      <c r="L204" s="299" t="s">
        <v>39</v>
      </c>
      <c r="M204" s="299">
        <v>2</v>
      </c>
      <c r="N204" s="299">
        <v>1</v>
      </c>
      <c r="O204" s="299" t="s">
        <v>39</v>
      </c>
      <c r="P204" s="299">
        <v>2</v>
      </c>
      <c r="Q204" s="299">
        <v>2</v>
      </c>
      <c r="R204" s="299">
        <v>1</v>
      </c>
      <c r="S204" s="299">
        <v>2</v>
      </c>
      <c r="T204" s="299">
        <f t="shared" si="7"/>
        <v>3</v>
      </c>
      <c r="U204" s="299" t="s">
        <v>120</v>
      </c>
      <c r="V204" s="299" t="s">
        <v>4111</v>
      </c>
      <c r="W204" s="301" t="s">
        <v>4447</v>
      </c>
      <c r="X204" s="299" t="s">
        <v>126</v>
      </c>
    </row>
    <row r="205" spans="1:24" s="303" customFormat="1" ht="45">
      <c r="A205" s="299">
        <v>204</v>
      </c>
      <c r="B205" s="299" t="s">
        <v>3955</v>
      </c>
      <c r="C205" s="299" t="s">
        <v>472</v>
      </c>
      <c r="D205" s="299" t="s">
        <v>4039</v>
      </c>
      <c r="E205" s="299" t="s">
        <v>4427</v>
      </c>
      <c r="F205" s="301" t="s">
        <v>4106</v>
      </c>
      <c r="G205" s="299">
        <v>2300</v>
      </c>
      <c r="H205" s="301" t="s">
        <v>4107</v>
      </c>
      <c r="I205" s="299">
        <v>3</v>
      </c>
      <c r="J205" s="300" t="s">
        <v>4108</v>
      </c>
      <c r="K205" s="299" t="s">
        <v>4109</v>
      </c>
      <c r="L205" s="299" t="s">
        <v>39</v>
      </c>
      <c r="M205" s="299">
        <v>1</v>
      </c>
      <c r="N205" s="299">
        <v>10</v>
      </c>
      <c r="O205" s="299" t="s">
        <v>39</v>
      </c>
      <c r="P205" s="299">
        <v>1</v>
      </c>
      <c r="Q205" s="299">
        <v>2</v>
      </c>
      <c r="R205" s="299">
        <v>10</v>
      </c>
      <c r="S205" s="299">
        <v>0</v>
      </c>
      <c r="T205" s="299">
        <f t="shared" ref="T205" si="8">R205+S205</f>
        <v>10</v>
      </c>
      <c r="U205" s="299" t="s">
        <v>4110</v>
      </c>
      <c r="V205" s="299" t="s">
        <v>4111</v>
      </c>
      <c r="W205" s="301" t="s">
        <v>4112</v>
      </c>
      <c r="X205" s="299" t="s">
        <v>123</v>
      </c>
    </row>
    <row r="206" spans="1:24" s="304" customFormat="1" ht="67.5">
      <c r="A206" s="302">
        <v>205</v>
      </c>
      <c r="B206" s="302" t="s">
        <v>3955</v>
      </c>
      <c r="C206" s="302" t="s">
        <v>472</v>
      </c>
      <c r="D206" s="302" t="s">
        <v>3956</v>
      </c>
      <c r="E206" s="302" t="s">
        <v>4448</v>
      </c>
      <c r="F206" s="297" t="s">
        <v>3751</v>
      </c>
      <c r="G206" s="302">
        <v>1440</v>
      </c>
      <c r="H206" s="297" t="s">
        <v>4449</v>
      </c>
      <c r="I206" s="302">
        <v>2</v>
      </c>
      <c r="J206" s="298" t="s">
        <v>4450</v>
      </c>
      <c r="K206" s="302">
        <v>500</v>
      </c>
      <c r="L206" s="302" t="s">
        <v>38</v>
      </c>
      <c r="M206" s="302">
        <v>5</v>
      </c>
      <c r="N206" s="302">
        <v>100</v>
      </c>
      <c r="O206" s="302" t="s">
        <v>38</v>
      </c>
      <c r="P206" s="302">
        <v>500</v>
      </c>
      <c r="Q206" s="302">
        <v>1</v>
      </c>
      <c r="R206" s="302">
        <v>3</v>
      </c>
      <c r="S206" s="302">
        <v>7</v>
      </c>
      <c r="T206" s="302">
        <f t="shared" si="7"/>
        <v>10</v>
      </c>
      <c r="U206" s="302" t="s">
        <v>120</v>
      </c>
      <c r="V206" s="302" t="s">
        <v>4111</v>
      </c>
      <c r="W206" s="297" t="s">
        <v>4158</v>
      </c>
      <c r="X206" s="302"/>
    </row>
    <row r="207" spans="1:24" s="304" customFormat="1" ht="48" customHeight="1">
      <c r="A207" s="302">
        <v>206</v>
      </c>
      <c r="B207" s="302" t="s">
        <v>3955</v>
      </c>
      <c r="C207" s="302" t="s">
        <v>472</v>
      </c>
      <c r="D207" s="302" t="s">
        <v>3956</v>
      </c>
      <c r="E207" s="302" t="s">
        <v>4448</v>
      </c>
      <c r="F207" s="442" t="s">
        <v>3369</v>
      </c>
      <c r="G207" s="302">
        <v>1210</v>
      </c>
      <c r="H207" s="297" t="s">
        <v>4451</v>
      </c>
      <c r="I207" s="302">
        <v>2</v>
      </c>
      <c r="J207" s="298" t="s">
        <v>4435</v>
      </c>
      <c r="K207" s="302">
        <v>6</v>
      </c>
      <c r="L207" s="302" t="s">
        <v>39</v>
      </c>
      <c r="M207" s="302">
        <v>3</v>
      </c>
      <c r="N207" s="302">
        <v>2</v>
      </c>
      <c r="O207" s="302" t="s">
        <v>39</v>
      </c>
      <c r="P207" s="302">
        <v>3</v>
      </c>
      <c r="Q207" s="302">
        <v>1</v>
      </c>
      <c r="R207" s="302">
        <v>1</v>
      </c>
      <c r="S207" s="302">
        <v>3</v>
      </c>
      <c r="T207" s="302">
        <f t="shared" si="7"/>
        <v>4</v>
      </c>
      <c r="U207" s="302" t="s">
        <v>120</v>
      </c>
      <c r="V207" s="302" t="s">
        <v>3966</v>
      </c>
      <c r="W207" s="297" t="s">
        <v>4452</v>
      </c>
      <c r="X207" s="302" t="s">
        <v>123</v>
      </c>
    </row>
    <row r="208" spans="1:24" s="304" customFormat="1" ht="42.75" customHeight="1">
      <c r="A208" s="302">
        <v>207</v>
      </c>
      <c r="B208" s="302" t="s">
        <v>3955</v>
      </c>
      <c r="C208" s="302" t="s">
        <v>472</v>
      </c>
      <c r="D208" s="302" t="s">
        <v>3956</v>
      </c>
      <c r="E208" s="302" t="s">
        <v>4448</v>
      </c>
      <c r="F208" s="442"/>
      <c r="G208" s="302">
        <v>1240</v>
      </c>
      <c r="H208" s="297" t="s">
        <v>4453</v>
      </c>
      <c r="I208" s="302">
        <v>3</v>
      </c>
      <c r="J208" s="298" t="s">
        <v>4319</v>
      </c>
      <c r="K208" s="302">
        <v>5000</v>
      </c>
      <c r="L208" s="302" t="s">
        <v>24</v>
      </c>
      <c r="M208" s="302">
        <v>1</v>
      </c>
      <c r="N208" s="302">
        <v>500</v>
      </c>
      <c r="O208" s="302" t="s">
        <v>24</v>
      </c>
      <c r="P208" s="302">
        <v>1</v>
      </c>
      <c r="Q208" s="302">
        <v>3</v>
      </c>
      <c r="R208" s="302">
        <v>1</v>
      </c>
      <c r="S208" s="302">
        <v>1</v>
      </c>
      <c r="T208" s="302">
        <f t="shared" si="7"/>
        <v>2</v>
      </c>
      <c r="U208" s="302" t="s">
        <v>120</v>
      </c>
      <c r="V208" s="302" t="s">
        <v>3966</v>
      </c>
      <c r="W208" s="297" t="s">
        <v>4452</v>
      </c>
      <c r="X208" s="302" t="s">
        <v>126</v>
      </c>
    </row>
    <row r="209" spans="1:24" s="304" customFormat="1" ht="38.25" customHeight="1">
      <c r="A209" s="302">
        <v>208</v>
      </c>
      <c r="B209" s="302" t="s">
        <v>3955</v>
      </c>
      <c r="C209" s="302" t="s">
        <v>472</v>
      </c>
      <c r="D209" s="302" t="s">
        <v>3956</v>
      </c>
      <c r="E209" s="302" t="s">
        <v>4448</v>
      </c>
      <c r="F209" s="442"/>
      <c r="G209" s="302">
        <v>1250</v>
      </c>
      <c r="H209" s="297" t="s">
        <v>4454</v>
      </c>
      <c r="I209" s="302">
        <v>3</v>
      </c>
      <c r="J209" s="298" t="s">
        <v>4319</v>
      </c>
      <c r="K209" s="302">
        <v>5000</v>
      </c>
      <c r="L209" s="302" t="s">
        <v>24</v>
      </c>
      <c r="M209" s="302">
        <v>1</v>
      </c>
      <c r="N209" s="302">
        <v>500</v>
      </c>
      <c r="O209" s="302" t="s">
        <v>24</v>
      </c>
      <c r="P209" s="302">
        <v>1</v>
      </c>
      <c r="Q209" s="302">
        <v>2</v>
      </c>
      <c r="R209" s="302">
        <v>1</v>
      </c>
      <c r="S209" s="302">
        <v>1</v>
      </c>
      <c r="T209" s="302">
        <f t="shared" si="7"/>
        <v>2</v>
      </c>
      <c r="U209" s="302" t="s">
        <v>120</v>
      </c>
      <c r="V209" s="302" t="s">
        <v>3966</v>
      </c>
      <c r="W209" s="297" t="s">
        <v>4452</v>
      </c>
      <c r="X209" s="302" t="s">
        <v>126</v>
      </c>
    </row>
    <row r="210" spans="1:24" s="304" customFormat="1" ht="52.5" customHeight="1">
      <c r="A210" s="302">
        <v>209</v>
      </c>
      <c r="B210" s="302" t="s">
        <v>3955</v>
      </c>
      <c r="C210" s="302" t="s">
        <v>472</v>
      </c>
      <c r="D210" s="302" t="s">
        <v>3956</v>
      </c>
      <c r="E210" s="302" t="s">
        <v>4448</v>
      </c>
      <c r="F210" s="442"/>
      <c r="G210" s="302">
        <v>1250</v>
      </c>
      <c r="H210" s="297" t="s">
        <v>4455</v>
      </c>
      <c r="I210" s="302">
        <v>1</v>
      </c>
      <c r="J210" s="298" t="s">
        <v>4045</v>
      </c>
      <c r="K210" s="302">
        <v>1</v>
      </c>
      <c r="L210" s="302" t="s">
        <v>39</v>
      </c>
      <c r="M210" s="302">
        <v>1</v>
      </c>
      <c r="N210" s="302">
        <v>1</v>
      </c>
      <c r="O210" s="302" t="s">
        <v>39</v>
      </c>
      <c r="P210" s="302">
        <v>1</v>
      </c>
      <c r="Q210" s="302">
        <v>1</v>
      </c>
      <c r="R210" s="302">
        <v>1</v>
      </c>
      <c r="S210" s="302">
        <v>1</v>
      </c>
      <c r="T210" s="302">
        <f t="shared" si="7"/>
        <v>2</v>
      </c>
      <c r="U210" s="302" t="s">
        <v>120</v>
      </c>
      <c r="V210" s="302" t="s">
        <v>3966</v>
      </c>
      <c r="W210" s="297" t="s">
        <v>4452</v>
      </c>
      <c r="X210" s="302" t="s">
        <v>126</v>
      </c>
    </row>
    <row r="211" spans="1:24" s="304" customFormat="1" ht="52.5" customHeight="1">
      <c r="A211" s="302">
        <v>210</v>
      </c>
      <c r="B211" s="302" t="s">
        <v>3955</v>
      </c>
      <c r="C211" s="302" t="s">
        <v>472</v>
      </c>
      <c r="D211" s="302" t="s">
        <v>3956</v>
      </c>
      <c r="E211" s="302" t="s">
        <v>4448</v>
      </c>
      <c r="F211" s="297" t="s">
        <v>582</v>
      </c>
      <c r="G211" s="302">
        <v>1490</v>
      </c>
      <c r="H211" s="297" t="s">
        <v>4456</v>
      </c>
      <c r="I211" s="302">
        <v>2</v>
      </c>
      <c r="J211" s="298" t="s">
        <v>4457</v>
      </c>
      <c r="K211" s="302">
        <v>210</v>
      </c>
      <c r="L211" s="302" t="s">
        <v>40</v>
      </c>
      <c r="M211" s="302">
        <v>3</v>
      </c>
      <c r="N211" s="302">
        <v>70</v>
      </c>
      <c r="O211" s="302" t="s">
        <v>40</v>
      </c>
      <c r="P211" s="302">
        <v>3</v>
      </c>
      <c r="Q211" s="302">
        <v>1</v>
      </c>
      <c r="R211" s="302">
        <v>1</v>
      </c>
      <c r="S211" s="302">
        <v>3</v>
      </c>
      <c r="T211" s="302">
        <f t="shared" si="7"/>
        <v>4</v>
      </c>
      <c r="U211" s="302" t="s">
        <v>120</v>
      </c>
      <c r="V211" s="302" t="s">
        <v>3966</v>
      </c>
      <c r="W211" s="297" t="s">
        <v>4458</v>
      </c>
      <c r="X211" s="302" t="s">
        <v>123</v>
      </c>
    </row>
    <row r="212" spans="1:24" s="304" customFormat="1" ht="39.75" customHeight="1">
      <c r="A212" s="302">
        <v>211</v>
      </c>
      <c r="B212" s="302" t="s">
        <v>3955</v>
      </c>
      <c r="C212" s="302" t="s">
        <v>472</v>
      </c>
      <c r="D212" s="302" t="s">
        <v>3956</v>
      </c>
      <c r="E212" s="302" t="s">
        <v>4448</v>
      </c>
      <c r="F212" s="297" t="s">
        <v>155</v>
      </c>
      <c r="G212" s="302">
        <v>3220</v>
      </c>
      <c r="H212" s="297" t="s">
        <v>4459</v>
      </c>
      <c r="I212" s="302">
        <v>4</v>
      </c>
      <c r="J212" s="298" t="s">
        <v>4460</v>
      </c>
      <c r="K212" s="302">
        <v>5000</v>
      </c>
      <c r="L212" s="302" t="s">
        <v>258</v>
      </c>
      <c r="M212" s="302">
        <v>1</v>
      </c>
      <c r="N212" s="302">
        <v>5000</v>
      </c>
      <c r="O212" s="302" t="s">
        <v>258</v>
      </c>
      <c r="P212" s="302">
        <v>1</v>
      </c>
      <c r="Q212" s="302">
        <v>3</v>
      </c>
      <c r="R212" s="302">
        <v>1</v>
      </c>
      <c r="S212" s="302">
        <v>2</v>
      </c>
      <c r="T212" s="302">
        <f t="shared" si="7"/>
        <v>3</v>
      </c>
      <c r="U212" s="302" t="s">
        <v>120</v>
      </c>
      <c r="V212" s="302" t="s">
        <v>3966</v>
      </c>
      <c r="W212" s="297" t="s">
        <v>4461</v>
      </c>
      <c r="X212" s="302" t="s">
        <v>123</v>
      </c>
    </row>
    <row r="213" spans="1:24" s="304" customFormat="1" ht="45">
      <c r="A213" s="302">
        <v>212</v>
      </c>
      <c r="B213" s="302" t="s">
        <v>3955</v>
      </c>
      <c r="C213" s="302" t="s">
        <v>472</v>
      </c>
      <c r="D213" s="302" t="s">
        <v>3956</v>
      </c>
      <c r="E213" s="302" t="s">
        <v>4448</v>
      </c>
      <c r="F213" s="297" t="s">
        <v>4106</v>
      </c>
      <c r="G213" s="302">
        <v>2300</v>
      </c>
      <c r="H213" s="297" t="s">
        <v>4107</v>
      </c>
      <c r="I213" s="302">
        <v>3</v>
      </c>
      <c r="J213" s="298" t="s">
        <v>4108</v>
      </c>
      <c r="K213" s="302" t="s">
        <v>4109</v>
      </c>
      <c r="L213" s="302" t="s">
        <v>39</v>
      </c>
      <c r="M213" s="302">
        <v>1</v>
      </c>
      <c r="N213" s="302">
        <v>10</v>
      </c>
      <c r="O213" s="302" t="s">
        <v>39</v>
      </c>
      <c r="P213" s="302">
        <v>1</v>
      </c>
      <c r="Q213" s="302">
        <v>2</v>
      </c>
      <c r="R213" s="302">
        <v>10</v>
      </c>
      <c r="S213" s="302">
        <v>0</v>
      </c>
      <c r="T213" s="302">
        <f t="shared" ref="T213:T214" si="9">R213+S213</f>
        <v>10</v>
      </c>
      <c r="U213" s="302" t="s">
        <v>4110</v>
      </c>
      <c r="V213" s="302" t="s">
        <v>4111</v>
      </c>
      <c r="W213" s="297" t="s">
        <v>4112</v>
      </c>
      <c r="X213" s="302" t="s">
        <v>123</v>
      </c>
    </row>
    <row r="214" spans="1:24" s="304" customFormat="1" ht="67.5">
      <c r="A214" s="302">
        <v>212</v>
      </c>
      <c r="B214" s="302" t="s">
        <v>3955</v>
      </c>
      <c r="C214" s="302" t="s">
        <v>472</v>
      </c>
      <c r="D214" s="302" t="s">
        <v>3956</v>
      </c>
      <c r="E214" s="302" t="s">
        <v>4448</v>
      </c>
      <c r="F214" s="442" t="s">
        <v>4462</v>
      </c>
      <c r="G214" s="302">
        <v>3821</v>
      </c>
      <c r="H214" s="297" t="s">
        <v>4463</v>
      </c>
      <c r="I214" s="302">
        <v>4</v>
      </c>
      <c r="J214" s="298" t="s">
        <v>4464</v>
      </c>
      <c r="K214" s="302">
        <v>70</v>
      </c>
      <c r="L214" s="302" t="s">
        <v>567</v>
      </c>
      <c r="M214" s="302">
        <v>1</v>
      </c>
      <c r="N214" s="302">
        <v>70</v>
      </c>
      <c r="O214" s="302" t="s">
        <v>567</v>
      </c>
      <c r="P214" s="302">
        <v>1</v>
      </c>
      <c r="Q214" s="302">
        <v>3</v>
      </c>
      <c r="R214" s="302">
        <v>2</v>
      </c>
      <c r="S214" s="302">
        <v>5</v>
      </c>
      <c r="T214" s="302">
        <f t="shared" si="9"/>
        <v>7</v>
      </c>
      <c r="U214" s="302" t="s">
        <v>120</v>
      </c>
      <c r="V214" s="302" t="s">
        <v>4465</v>
      </c>
      <c r="W214" s="297" t="s">
        <v>4466</v>
      </c>
      <c r="X214" s="302" t="s">
        <v>123</v>
      </c>
    </row>
    <row r="215" spans="1:24" s="304" customFormat="1" ht="45">
      <c r="A215" s="302"/>
      <c r="B215" s="302" t="s">
        <v>3955</v>
      </c>
      <c r="C215" s="302" t="s">
        <v>472</v>
      </c>
      <c r="D215" s="302" t="s">
        <v>3956</v>
      </c>
      <c r="E215" s="302" t="s">
        <v>4448</v>
      </c>
      <c r="F215" s="442"/>
      <c r="G215" s="302">
        <v>13110</v>
      </c>
      <c r="H215" s="297" t="s">
        <v>4467</v>
      </c>
      <c r="I215" s="302">
        <v>4</v>
      </c>
      <c r="J215" s="298" t="s">
        <v>4468</v>
      </c>
      <c r="K215" s="302">
        <v>300</v>
      </c>
      <c r="L215" s="302" t="s">
        <v>4469</v>
      </c>
      <c r="M215" s="302">
        <v>1</v>
      </c>
      <c r="N215" s="302">
        <v>300</v>
      </c>
      <c r="O215" s="302" t="s">
        <v>4469</v>
      </c>
      <c r="P215" s="302">
        <v>1</v>
      </c>
      <c r="Q215" s="302">
        <v>2</v>
      </c>
      <c r="R215" s="302">
        <v>2</v>
      </c>
      <c r="S215" s="302">
        <v>5</v>
      </c>
      <c r="T215" s="302">
        <v>7</v>
      </c>
      <c r="U215" s="302" t="s">
        <v>120</v>
      </c>
      <c r="V215" s="302" t="s">
        <v>4465</v>
      </c>
      <c r="W215" s="297" t="s">
        <v>4470</v>
      </c>
      <c r="X215" s="302" t="s">
        <v>4471</v>
      </c>
    </row>
    <row r="216" spans="1:24" s="303" customFormat="1" ht="135">
      <c r="A216" s="299">
        <v>213</v>
      </c>
      <c r="B216" s="299" t="s">
        <v>3955</v>
      </c>
      <c r="C216" s="299" t="s">
        <v>472</v>
      </c>
      <c r="D216" s="299" t="s">
        <v>3956</v>
      </c>
      <c r="E216" s="299" t="s">
        <v>4472</v>
      </c>
      <c r="F216" s="441" t="s">
        <v>3751</v>
      </c>
      <c r="G216" s="299">
        <v>1440</v>
      </c>
      <c r="H216" s="301" t="s">
        <v>4253</v>
      </c>
      <c r="I216" s="299">
        <v>2</v>
      </c>
      <c r="J216" s="300" t="s">
        <v>4358</v>
      </c>
      <c r="K216" s="299">
        <v>300</v>
      </c>
      <c r="L216" s="299" t="s">
        <v>38</v>
      </c>
      <c r="M216" s="299">
        <v>3</v>
      </c>
      <c r="N216" s="299">
        <v>100</v>
      </c>
      <c r="O216" s="299" t="s">
        <v>38</v>
      </c>
      <c r="P216" s="299">
        <v>3</v>
      </c>
      <c r="Q216" s="299">
        <v>1</v>
      </c>
      <c r="R216" s="299">
        <v>3</v>
      </c>
      <c r="S216" s="299">
        <v>6</v>
      </c>
      <c r="T216" s="299">
        <f t="shared" si="7"/>
        <v>9</v>
      </c>
      <c r="U216" s="299" t="s">
        <v>120</v>
      </c>
      <c r="V216" s="299" t="s">
        <v>3966</v>
      </c>
      <c r="W216" s="301" t="s">
        <v>4473</v>
      </c>
      <c r="X216" s="299" t="s">
        <v>123</v>
      </c>
    </row>
    <row r="217" spans="1:24" s="303" customFormat="1" ht="135">
      <c r="A217" s="299">
        <v>214</v>
      </c>
      <c r="B217" s="299" t="s">
        <v>3955</v>
      </c>
      <c r="C217" s="299" t="s">
        <v>472</v>
      </c>
      <c r="D217" s="299" t="s">
        <v>3956</v>
      </c>
      <c r="E217" s="299" t="s">
        <v>4472</v>
      </c>
      <c r="F217" s="441"/>
      <c r="G217" s="299">
        <v>1440</v>
      </c>
      <c r="H217" s="301" t="s">
        <v>4430</v>
      </c>
      <c r="I217" s="299">
        <v>4</v>
      </c>
      <c r="J217" s="300" t="s">
        <v>4474</v>
      </c>
      <c r="K217" s="299">
        <v>200</v>
      </c>
      <c r="L217" s="299" t="s">
        <v>38</v>
      </c>
      <c r="M217" s="299">
        <v>2</v>
      </c>
      <c r="N217" s="299">
        <v>100</v>
      </c>
      <c r="O217" s="299" t="s">
        <v>38</v>
      </c>
      <c r="P217" s="299">
        <v>2</v>
      </c>
      <c r="Q217" s="299">
        <v>1</v>
      </c>
      <c r="R217" s="299">
        <v>2</v>
      </c>
      <c r="S217" s="299">
        <v>4</v>
      </c>
      <c r="T217" s="299">
        <f t="shared" si="7"/>
        <v>6</v>
      </c>
      <c r="U217" s="299" t="s">
        <v>120</v>
      </c>
      <c r="V217" s="299" t="s">
        <v>3966</v>
      </c>
      <c r="W217" s="301" t="s">
        <v>4473</v>
      </c>
      <c r="X217" s="299" t="s">
        <v>123</v>
      </c>
    </row>
    <row r="218" spans="1:24" s="303" customFormat="1" ht="135">
      <c r="A218" s="299">
        <v>215</v>
      </c>
      <c r="B218" s="299" t="s">
        <v>3955</v>
      </c>
      <c r="C218" s="299" t="s">
        <v>472</v>
      </c>
      <c r="D218" s="299" t="s">
        <v>3956</v>
      </c>
      <c r="E218" s="299" t="s">
        <v>4472</v>
      </c>
      <c r="F218" s="441"/>
      <c r="G218" s="299">
        <v>1440</v>
      </c>
      <c r="H218" s="301" t="s">
        <v>4257</v>
      </c>
      <c r="I218" s="299">
        <v>4</v>
      </c>
      <c r="J218" s="300" t="s">
        <v>4475</v>
      </c>
      <c r="K218" s="299">
        <v>100</v>
      </c>
      <c r="L218" s="299" t="s">
        <v>38</v>
      </c>
      <c r="M218" s="299">
        <v>2</v>
      </c>
      <c r="N218" s="299">
        <v>50</v>
      </c>
      <c r="O218" s="299" t="s">
        <v>38</v>
      </c>
      <c r="P218" s="299">
        <v>2</v>
      </c>
      <c r="Q218" s="299">
        <v>1</v>
      </c>
      <c r="R218" s="299">
        <v>2</v>
      </c>
      <c r="S218" s="299">
        <v>4</v>
      </c>
      <c r="T218" s="299">
        <f t="shared" si="7"/>
        <v>6</v>
      </c>
      <c r="U218" s="299" t="s">
        <v>120</v>
      </c>
      <c r="V218" s="299" t="s">
        <v>3966</v>
      </c>
      <c r="W218" s="301" t="s">
        <v>4473</v>
      </c>
      <c r="X218" s="299" t="s">
        <v>123</v>
      </c>
    </row>
    <row r="219" spans="1:24" s="303" customFormat="1" ht="67.5">
      <c r="A219" s="299">
        <v>216</v>
      </c>
      <c r="B219" s="299" t="s">
        <v>3955</v>
      </c>
      <c r="C219" s="299" t="s">
        <v>472</v>
      </c>
      <c r="D219" s="299" t="s">
        <v>3956</v>
      </c>
      <c r="E219" s="299" t="s">
        <v>4472</v>
      </c>
      <c r="F219" s="301" t="s">
        <v>3369</v>
      </c>
      <c r="G219" s="299">
        <v>1210</v>
      </c>
      <c r="H219" s="301" t="s">
        <v>4476</v>
      </c>
      <c r="I219" s="299">
        <v>2</v>
      </c>
      <c r="J219" s="300" t="s">
        <v>4435</v>
      </c>
      <c r="K219" s="299">
        <v>6</v>
      </c>
      <c r="L219" s="299" t="s">
        <v>39</v>
      </c>
      <c r="M219" s="299">
        <v>3</v>
      </c>
      <c r="N219" s="299">
        <v>2</v>
      </c>
      <c r="O219" s="299" t="s">
        <v>39</v>
      </c>
      <c r="P219" s="299">
        <v>3</v>
      </c>
      <c r="Q219" s="299">
        <v>2</v>
      </c>
      <c r="R219" s="299">
        <v>1</v>
      </c>
      <c r="S219" s="299">
        <v>3</v>
      </c>
      <c r="T219" s="299">
        <f t="shared" si="7"/>
        <v>4</v>
      </c>
      <c r="U219" s="299" t="s">
        <v>120</v>
      </c>
      <c r="V219" s="299" t="s">
        <v>3966</v>
      </c>
      <c r="W219" s="301" t="s">
        <v>4057</v>
      </c>
      <c r="X219" s="299" t="s">
        <v>124</v>
      </c>
    </row>
    <row r="220" spans="1:24" s="303" customFormat="1" ht="67.5">
      <c r="A220" s="299">
        <v>217</v>
      </c>
      <c r="B220" s="299" t="s">
        <v>3955</v>
      </c>
      <c r="C220" s="299" t="s">
        <v>472</v>
      </c>
      <c r="D220" s="299" t="s">
        <v>3956</v>
      </c>
      <c r="E220" s="299" t="s">
        <v>4472</v>
      </c>
      <c r="F220" s="301" t="s">
        <v>4477</v>
      </c>
      <c r="G220" s="299">
        <v>1280</v>
      </c>
      <c r="H220" s="301" t="s">
        <v>4478</v>
      </c>
      <c r="I220" s="299">
        <v>3</v>
      </c>
      <c r="J220" s="300" t="s">
        <v>3972</v>
      </c>
      <c r="K220" s="299">
        <v>3</v>
      </c>
      <c r="L220" s="299" t="s">
        <v>39</v>
      </c>
      <c r="M220" s="299">
        <v>3</v>
      </c>
      <c r="N220" s="299">
        <v>1</v>
      </c>
      <c r="O220" s="299" t="s">
        <v>39</v>
      </c>
      <c r="P220" s="299">
        <v>3</v>
      </c>
      <c r="Q220" s="299">
        <v>2</v>
      </c>
      <c r="R220" s="299">
        <v>2</v>
      </c>
      <c r="S220" s="299">
        <v>3</v>
      </c>
      <c r="T220" s="299">
        <f t="shared" si="7"/>
        <v>5</v>
      </c>
      <c r="U220" s="299" t="s">
        <v>120</v>
      </c>
      <c r="V220" s="299" t="s">
        <v>4479</v>
      </c>
      <c r="W220" s="301" t="s">
        <v>4480</v>
      </c>
      <c r="X220" s="299" t="s">
        <v>123</v>
      </c>
    </row>
    <row r="221" spans="1:24" s="303" customFormat="1" ht="45">
      <c r="A221" s="299">
        <v>218</v>
      </c>
      <c r="B221" s="299" t="s">
        <v>3955</v>
      </c>
      <c r="C221" s="299" t="s">
        <v>472</v>
      </c>
      <c r="D221" s="299" t="s">
        <v>3956</v>
      </c>
      <c r="E221" s="299" t="s">
        <v>4472</v>
      </c>
      <c r="F221" s="301" t="s">
        <v>582</v>
      </c>
      <c r="G221" s="299">
        <v>1490</v>
      </c>
      <c r="H221" s="301" t="s">
        <v>4481</v>
      </c>
      <c r="I221" s="299">
        <v>2</v>
      </c>
      <c r="J221" s="300" t="s">
        <v>4482</v>
      </c>
      <c r="K221" s="299">
        <v>160</v>
      </c>
      <c r="L221" s="299" t="s">
        <v>40</v>
      </c>
      <c r="M221" s="299">
        <v>2</v>
      </c>
      <c r="N221" s="299">
        <v>80</v>
      </c>
      <c r="O221" s="299" t="s">
        <v>40</v>
      </c>
      <c r="P221" s="299">
        <v>2</v>
      </c>
      <c r="Q221" s="299">
        <v>3</v>
      </c>
      <c r="R221" s="299">
        <v>1</v>
      </c>
      <c r="S221" s="299">
        <v>2</v>
      </c>
      <c r="T221" s="299">
        <f t="shared" si="7"/>
        <v>3</v>
      </c>
      <c r="U221" s="299" t="s">
        <v>120</v>
      </c>
      <c r="V221" s="299" t="s">
        <v>3966</v>
      </c>
      <c r="W221" s="301" t="s">
        <v>4167</v>
      </c>
      <c r="X221" s="299" t="s">
        <v>123</v>
      </c>
    </row>
    <row r="222" spans="1:24" s="304" customFormat="1" ht="99" customHeight="1">
      <c r="A222" s="302">
        <v>219</v>
      </c>
      <c r="B222" s="302" t="s">
        <v>3955</v>
      </c>
      <c r="C222" s="302" t="s">
        <v>472</v>
      </c>
      <c r="D222" s="302" t="s">
        <v>4039</v>
      </c>
      <c r="E222" s="302" t="s">
        <v>4483</v>
      </c>
      <c r="F222" s="442" t="s">
        <v>4484</v>
      </c>
      <c r="G222" s="302">
        <v>10500</v>
      </c>
      <c r="H222" s="297" t="s">
        <v>4485</v>
      </c>
      <c r="I222" s="302">
        <v>4</v>
      </c>
      <c r="J222" s="298" t="s">
        <v>4486</v>
      </c>
      <c r="K222" s="302">
        <v>300</v>
      </c>
      <c r="L222" s="302" t="s">
        <v>4487</v>
      </c>
      <c r="M222" s="302">
        <v>1</v>
      </c>
      <c r="N222" s="302">
        <v>300</v>
      </c>
      <c r="O222" s="302" t="s">
        <v>4024</v>
      </c>
      <c r="P222" s="302">
        <v>1</v>
      </c>
      <c r="Q222" s="302">
        <v>3</v>
      </c>
      <c r="R222" s="302">
        <v>1</v>
      </c>
      <c r="S222" s="302">
        <v>3</v>
      </c>
      <c r="T222" s="302">
        <f t="shared" si="7"/>
        <v>4</v>
      </c>
      <c r="U222" s="302" t="s">
        <v>4007</v>
      </c>
      <c r="V222" s="302" t="s">
        <v>3966</v>
      </c>
      <c r="W222" s="297" t="s">
        <v>4488</v>
      </c>
      <c r="X222" s="302" t="s">
        <v>123</v>
      </c>
    </row>
    <row r="223" spans="1:24" s="304" customFormat="1" ht="120" customHeight="1">
      <c r="A223" s="302">
        <v>220</v>
      </c>
      <c r="B223" s="302" t="s">
        <v>3955</v>
      </c>
      <c r="C223" s="302" t="s">
        <v>472</v>
      </c>
      <c r="D223" s="302" t="s">
        <v>4039</v>
      </c>
      <c r="E223" s="302" t="s">
        <v>4483</v>
      </c>
      <c r="F223" s="442"/>
      <c r="G223" s="302">
        <v>46300</v>
      </c>
      <c r="H223" s="297" t="s">
        <v>4489</v>
      </c>
      <c r="I223" s="302">
        <v>3</v>
      </c>
      <c r="J223" s="298" t="s">
        <v>4490</v>
      </c>
      <c r="K223" s="302">
        <v>6</v>
      </c>
      <c r="L223" s="302" t="s">
        <v>567</v>
      </c>
      <c r="M223" s="302">
        <v>1</v>
      </c>
      <c r="N223" s="302">
        <v>6</v>
      </c>
      <c r="O223" s="302" t="s">
        <v>567</v>
      </c>
      <c r="P223" s="302">
        <v>1</v>
      </c>
      <c r="Q223" s="302">
        <v>3</v>
      </c>
      <c r="R223" s="302">
        <v>1</v>
      </c>
      <c r="S223" s="302">
        <v>3</v>
      </c>
      <c r="T223" s="302">
        <f t="shared" si="7"/>
        <v>4</v>
      </c>
      <c r="U223" s="302" t="s">
        <v>4007</v>
      </c>
      <c r="V223" s="302" t="s">
        <v>3966</v>
      </c>
      <c r="W223" s="297" t="s">
        <v>4488</v>
      </c>
      <c r="X223" s="302" t="s">
        <v>123</v>
      </c>
    </row>
    <row r="224" spans="1:24" s="304" customFormat="1" ht="90">
      <c r="A224" s="302">
        <v>221</v>
      </c>
      <c r="B224" s="302" t="s">
        <v>3955</v>
      </c>
      <c r="C224" s="302" t="s">
        <v>472</v>
      </c>
      <c r="D224" s="302" t="s">
        <v>4039</v>
      </c>
      <c r="E224" s="302" t="s">
        <v>4483</v>
      </c>
      <c r="F224" s="442" t="s">
        <v>3751</v>
      </c>
      <c r="G224" s="302">
        <v>1440</v>
      </c>
      <c r="H224" s="297" t="s">
        <v>4491</v>
      </c>
      <c r="I224" s="302">
        <v>2</v>
      </c>
      <c r="J224" s="298" t="s">
        <v>4492</v>
      </c>
      <c r="K224" s="302">
        <v>250</v>
      </c>
      <c r="L224" s="302" t="s">
        <v>38</v>
      </c>
      <c r="M224" s="302">
        <v>5</v>
      </c>
      <c r="N224" s="302">
        <v>50</v>
      </c>
      <c r="O224" s="302" t="s">
        <v>38</v>
      </c>
      <c r="P224" s="302">
        <v>5</v>
      </c>
      <c r="Q224" s="302">
        <v>1</v>
      </c>
      <c r="R224" s="302">
        <v>2</v>
      </c>
      <c r="S224" s="302">
        <v>5</v>
      </c>
      <c r="T224" s="302">
        <f t="shared" si="7"/>
        <v>7</v>
      </c>
      <c r="U224" s="302" t="s">
        <v>120</v>
      </c>
      <c r="V224" s="302" t="s">
        <v>3966</v>
      </c>
      <c r="W224" s="297" t="s">
        <v>4493</v>
      </c>
      <c r="X224" s="302" t="s">
        <v>123</v>
      </c>
    </row>
    <row r="225" spans="1:24" s="304" customFormat="1" ht="90">
      <c r="A225" s="302">
        <v>222</v>
      </c>
      <c r="B225" s="302" t="s">
        <v>3955</v>
      </c>
      <c r="C225" s="302" t="s">
        <v>472</v>
      </c>
      <c r="D225" s="302" t="s">
        <v>4039</v>
      </c>
      <c r="E225" s="302" t="s">
        <v>4483</v>
      </c>
      <c r="F225" s="442"/>
      <c r="G225" s="302">
        <v>1411</v>
      </c>
      <c r="H225" s="297" t="s">
        <v>4163</v>
      </c>
      <c r="I225" s="302">
        <v>2</v>
      </c>
      <c r="J225" s="298" t="s">
        <v>4494</v>
      </c>
      <c r="K225" s="302">
        <v>10</v>
      </c>
      <c r="L225" s="302" t="s">
        <v>38</v>
      </c>
      <c r="M225" s="302">
        <v>2</v>
      </c>
      <c r="N225" s="302">
        <v>5</v>
      </c>
      <c r="O225" s="302" t="s">
        <v>38</v>
      </c>
      <c r="P225" s="302">
        <v>2</v>
      </c>
      <c r="Q225" s="302">
        <v>1</v>
      </c>
      <c r="R225" s="302">
        <v>2</v>
      </c>
      <c r="S225" s="302">
        <v>4</v>
      </c>
      <c r="T225" s="302">
        <f t="shared" si="7"/>
        <v>6</v>
      </c>
      <c r="U225" s="302" t="s">
        <v>120</v>
      </c>
      <c r="V225" s="302" t="s">
        <v>3966</v>
      </c>
      <c r="W225" s="297" t="s">
        <v>4493</v>
      </c>
      <c r="X225" s="302" t="s">
        <v>123</v>
      </c>
    </row>
    <row r="226" spans="1:24" s="304" customFormat="1" ht="90">
      <c r="A226" s="302">
        <v>223</v>
      </c>
      <c r="B226" s="302" t="s">
        <v>3955</v>
      </c>
      <c r="C226" s="302" t="s">
        <v>472</v>
      </c>
      <c r="D226" s="302" t="s">
        <v>4039</v>
      </c>
      <c r="E226" s="302" t="s">
        <v>4483</v>
      </c>
      <c r="F226" s="442"/>
      <c r="G226" s="302">
        <v>1411</v>
      </c>
      <c r="H226" s="297" t="s">
        <v>4495</v>
      </c>
      <c r="I226" s="302">
        <v>2</v>
      </c>
      <c r="J226" s="298" t="s">
        <v>4315</v>
      </c>
      <c r="K226" s="302">
        <v>225</v>
      </c>
      <c r="L226" s="302" t="s">
        <v>38</v>
      </c>
      <c r="M226" s="302">
        <v>3</v>
      </c>
      <c r="N226" s="302">
        <v>75</v>
      </c>
      <c r="O226" s="302" t="s">
        <v>38</v>
      </c>
      <c r="P226" s="302">
        <v>3</v>
      </c>
      <c r="Q226" s="302">
        <v>1</v>
      </c>
      <c r="R226" s="302">
        <v>3</v>
      </c>
      <c r="S226" s="302">
        <v>6</v>
      </c>
      <c r="T226" s="302">
        <f t="shared" si="7"/>
        <v>9</v>
      </c>
      <c r="U226" s="302" t="s">
        <v>120</v>
      </c>
      <c r="V226" s="302" t="s">
        <v>3966</v>
      </c>
      <c r="W226" s="297" t="s">
        <v>4493</v>
      </c>
      <c r="X226" s="302" t="s">
        <v>123</v>
      </c>
    </row>
    <row r="227" spans="1:24" s="304" customFormat="1" ht="90">
      <c r="A227" s="302">
        <v>224</v>
      </c>
      <c r="B227" s="302" t="s">
        <v>3955</v>
      </c>
      <c r="C227" s="302" t="s">
        <v>472</v>
      </c>
      <c r="D227" s="302" t="s">
        <v>4039</v>
      </c>
      <c r="E227" s="302" t="s">
        <v>4483</v>
      </c>
      <c r="F227" s="442"/>
      <c r="G227" s="302">
        <v>1440</v>
      </c>
      <c r="H227" s="297" t="s">
        <v>4496</v>
      </c>
      <c r="I227" s="302">
        <v>2</v>
      </c>
      <c r="J227" s="298" t="s">
        <v>4497</v>
      </c>
      <c r="K227" s="302">
        <v>400</v>
      </c>
      <c r="L227" s="302" t="s">
        <v>38</v>
      </c>
      <c r="M227" s="302">
        <v>4</v>
      </c>
      <c r="N227" s="302">
        <v>100</v>
      </c>
      <c r="O227" s="302" t="s">
        <v>38</v>
      </c>
      <c r="P227" s="302">
        <v>4</v>
      </c>
      <c r="Q227" s="302">
        <v>1</v>
      </c>
      <c r="R227" s="302">
        <v>4</v>
      </c>
      <c r="S227" s="302">
        <v>8</v>
      </c>
      <c r="T227" s="302">
        <f t="shared" si="7"/>
        <v>12</v>
      </c>
      <c r="U227" s="302" t="s">
        <v>120</v>
      </c>
      <c r="V227" s="302" t="s">
        <v>3966</v>
      </c>
      <c r="W227" s="297" t="s">
        <v>4493</v>
      </c>
      <c r="X227" s="302" t="s">
        <v>123</v>
      </c>
    </row>
    <row r="228" spans="1:24" s="304" customFormat="1" ht="90">
      <c r="A228" s="302">
        <v>225</v>
      </c>
      <c r="B228" s="302" t="s">
        <v>3955</v>
      </c>
      <c r="C228" s="302" t="s">
        <v>472</v>
      </c>
      <c r="D228" s="302" t="s">
        <v>4039</v>
      </c>
      <c r="E228" s="302" t="s">
        <v>4483</v>
      </c>
      <c r="F228" s="297" t="s">
        <v>582</v>
      </c>
      <c r="G228" s="302">
        <v>1490</v>
      </c>
      <c r="H228" s="297" t="s">
        <v>4498</v>
      </c>
      <c r="I228" s="302">
        <v>2</v>
      </c>
      <c r="J228" s="298" t="s">
        <v>4499</v>
      </c>
      <c r="K228" s="302">
        <v>50</v>
      </c>
      <c r="L228" s="302" t="s">
        <v>40</v>
      </c>
      <c r="M228" s="302">
        <v>1</v>
      </c>
      <c r="N228" s="302">
        <v>50</v>
      </c>
      <c r="O228" s="302" t="s">
        <v>40</v>
      </c>
      <c r="P228" s="302">
        <v>1</v>
      </c>
      <c r="Q228" s="302">
        <v>4</v>
      </c>
      <c r="R228" s="302">
        <v>1</v>
      </c>
      <c r="S228" s="302">
        <v>1</v>
      </c>
      <c r="T228" s="302">
        <f t="shared" si="7"/>
        <v>2</v>
      </c>
      <c r="U228" s="302" t="s">
        <v>120</v>
      </c>
      <c r="V228" s="302" t="s">
        <v>3966</v>
      </c>
      <c r="W228" s="297" t="s">
        <v>4500</v>
      </c>
      <c r="X228" s="302" t="s">
        <v>123</v>
      </c>
    </row>
    <row r="229" spans="1:24" s="304" customFormat="1" ht="45">
      <c r="A229" s="302">
        <v>226</v>
      </c>
      <c r="B229" s="302" t="s">
        <v>3955</v>
      </c>
      <c r="C229" s="302" t="s">
        <v>472</v>
      </c>
      <c r="D229" s="302" t="s">
        <v>4039</v>
      </c>
      <c r="E229" s="302" t="s">
        <v>4483</v>
      </c>
      <c r="F229" s="442" t="s">
        <v>3990</v>
      </c>
      <c r="G229" s="302">
        <v>1461</v>
      </c>
      <c r="H229" s="297" t="s">
        <v>4501</v>
      </c>
      <c r="I229" s="302">
        <v>3</v>
      </c>
      <c r="J229" s="298" t="s">
        <v>4502</v>
      </c>
      <c r="K229" s="302">
        <v>200</v>
      </c>
      <c r="L229" s="302" t="s">
        <v>24</v>
      </c>
      <c r="M229" s="302">
        <v>1</v>
      </c>
      <c r="N229" s="302">
        <v>200</v>
      </c>
      <c r="O229" s="302" t="s">
        <v>24</v>
      </c>
      <c r="P229" s="302">
        <v>1</v>
      </c>
      <c r="Q229" s="302">
        <v>3</v>
      </c>
      <c r="R229" s="302">
        <v>1</v>
      </c>
      <c r="S229" s="302">
        <v>1</v>
      </c>
      <c r="T229" s="302">
        <f t="shared" si="7"/>
        <v>2</v>
      </c>
      <c r="U229" s="302" t="s">
        <v>120</v>
      </c>
      <c r="V229" s="302" t="s">
        <v>4465</v>
      </c>
      <c r="W229" s="297" t="s">
        <v>4503</v>
      </c>
      <c r="X229" s="302" t="s">
        <v>123</v>
      </c>
    </row>
    <row r="230" spans="1:24" s="304" customFormat="1" ht="45">
      <c r="A230" s="302">
        <v>227</v>
      </c>
      <c r="B230" s="302" t="s">
        <v>3955</v>
      </c>
      <c r="C230" s="302" t="s">
        <v>472</v>
      </c>
      <c r="D230" s="302" t="s">
        <v>4039</v>
      </c>
      <c r="E230" s="302" t="s">
        <v>4483</v>
      </c>
      <c r="F230" s="442"/>
      <c r="G230" s="302">
        <v>1490</v>
      </c>
      <c r="H230" s="297" t="s">
        <v>4504</v>
      </c>
      <c r="I230" s="302">
        <v>3</v>
      </c>
      <c r="J230" s="298" t="s">
        <v>4505</v>
      </c>
      <c r="K230" s="302">
        <v>12</v>
      </c>
      <c r="L230" s="302" t="s">
        <v>1466</v>
      </c>
      <c r="M230" s="302">
        <v>1</v>
      </c>
      <c r="N230" s="302">
        <v>12</v>
      </c>
      <c r="O230" s="302" t="s">
        <v>1466</v>
      </c>
      <c r="P230" s="302">
        <v>1</v>
      </c>
      <c r="Q230" s="302">
        <v>3</v>
      </c>
      <c r="R230" s="302">
        <v>1</v>
      </c>
      <c r="S230" s="302">
        <v>1</v>
      </c>
      <c r="T230" s="302">
        <f t="shared" si="7"/>
        <v>2</v>
      </c>
      <c r="U230" s="302" t="s">
        <v>120</v>
      </c>
      <c r="V230" s="302" t="s">
        <v>4465</v>
      </c>
      <c r="W230" s="297" t="s">
        <v>4503</v>
      </c>
      <c r="X230" s="302" t="s">
        <v>123</v>
      </c>
    </row>
    <row r="231" spans="1:24" s="304" customFormat="1" ht="135">
      <c r="A231" s="302">
        <v>228</v>
      </c>
      <c r="B231" s="302" t="s">
        <v>3955</v>
      </c>
      <c r="C231" s="302" t="s">
        <v>472</v>
      </c>
      <c r="D231" s="302" t="s">
        <v>4039</v>
      </c>
      <c r="E231" s="302" t="s">
        <v>4483</v>
      </c>
      <c r="F231" s="442" t="s">
        <v>3369</v>
      </c>
      <c r="G231" s="302">
        <v>1250</v>
      </c>
      <c r="H231" s="297" t="s">
        <v>4506</v>
      </c>
      <c r="I231" s="302">
        <v>4</v>
      </c>
      <c r="J231" s="298" t="s">
        <v>4507</v>
      </c>
      <c r="K231" s="302">
        <v>10000</v>
      </c>
      <c r="L231" s="302" t="s">
        <v>24</v>
      </c>
      <c r="M231" s="302">
        <v>2</v>
      </c>
      <c r="N231" s="302">
        <v>5000</v>
      </c>
      <c r="O231" s="302" t="s">
        <v>24</v>
      </c>
      <c r="P231" s="302">
        <v>2</v>
      </c>
      <c r="Q231" s="302">
        <v>1</v>
      </c>
      <c r="R231" s="302">
        <v>5</v>
      </c>
      <c r="S231" s="302">
        <v>8</v>
      </c>
      <c r="T231" s="302">
        <f t="shared" si="7"/>
        <v>13</v>
      </c>
      <c r="U231" s="302" t="s">
        <v>120</v>
      </c>
      <c r="V231" s="302" t="s">
        <v>4465</v>
      </c>
      <c r="W231" s="297" t="s">
        <v>4508</v>
      </c>
      <c r="X231" s="302" t="s">
        <v>124</v>
      </c>
    </row>
    <row r="232" spans="1:24" s="304" customFormat="1" ht="135">
      <c r="A232" s="302">
        <v>229</v>
      </c>
      <c r="B232" s="302" t="s">
        <v>3955</v>
      </c>
      <c r="C232" s="302" t="s">
        <v>472</v>
      </c>
      <c r="D232" s="302" t="s">
        <v>4039</v>
      </c>
      <c r="E232" s="302" t="s">
        <v>4483</v>
      </c>
      <c r="F232" s="442"/>
      <c r="G232" s="302">
        <v>1250</v>
      </c>
      <c r="H232" s="297" t="s">
        <v>4509</v>
      </c>
      <c r="I232" s="302">
        <v>4</v>
      </c>
      <c r="J232" s="298" t="s">
        <v>4510</v>
      </c>
      <c r="K232" s="302">
        <v>600</v>
      </c>
      <c r="L232" s="302" t="s">
        <v>24</v>
      </c>
      <c r="M232" s="302">
        <v>2</v>
      </c>
      <c r="N232" s="302">
        <v>300</v>
      </c>
      <c r="O232" s="302" t="s">
        <v>4511</v>
      </c>
      <c r="P232" s="302">
        <v>2</v>
      </c>
      <c r="Q232" s="302">
        <v>1</v>
      </c>
      <c r="R232" s="302">
        <v>2</v>
      </c>
      <c r="S232" s="302">
        <v>4</v>
      </c>
      <c r="T232" s="302">
        <f t="shared" si="7"/>
        <v>6</v>
      </c>
      <c r="U232" s="302" t="s">
        <v>120</v>
      </c>
      <c r="V232" s="302" t="s">
        <v>4465</v>
      </c>
      <c r="W232" s="297" t="s">
        <v>4508</v>
      </c>
      <c r="X232" s="302" t="s">
        <v>126</v>
      </c>
    </row>
    <row r="233" spans="1:24" s="304" customFormat="1" ht="135">
      <c r="A233" s="302">
        <v>230</v>
      </c>
      <c r="B233" s="302" t="s">
        <v>3955</v>
      </c>
      <c r="C233" s="302" t="s">
        <v>472</v>
      </c>
      <c r="D233" s="302" t="s">
        <v>4039</v>
      </c>
      <c r="E233" s="302" t="s">
        <v>4483</v>
      </c>
      <c r="F233" s="442"/>
      <c r="G233" s="302">
        <v>1280</v>
      </c>
      <c r="H233" s="297" t="s">
        <v>4512</v>
      </c>
      <c r="I233" s="302">
        <v>4</v>
      </c>
      <c r="J233" s="298" t="s">
        <v>4513</v>
      </c>
      <c r="K233" s="302">
        <v>300</v>
      </c>
      <c r="L233" s="302" t="s">
        <v>24</v>
      </c>
      <c r="M233" s="302">
        <v>1</v>
      </c>
      <c r="N233" s="302">
        <v>300</v>
      </c>
      <c r="O233" s="302" t="s">
        <v>24</v>
      </c>
      <c r="P233" s="302">
        <v>1</v>
      </c>
      <c r="Q233" s="302">
        <v>1</v>
      </c>
      <c r="R233" s="302">
        <v>1</v>
      </c>
      <c r="S233" s="302">
        <v>2</v>
      </c>
      <c r="T233" s="302">
        <f t="shared" si="7"/>
        <v>3</v>
      </c>
      <c r="U233" s="302" t="s">
        <v>120</v>
      </c>
      <c r="V233" s="302" t="s">
        <v>4465</v>
      </c>
      <c r="W233" s="297" t="s">
        <v>4508</v>
      </c>
      <c r="X233" s="302" t="s">
        <v>124</v>
      </c>
    </row>
    <row r="234" spans="1:24" s="304" customFormat="1" ht="45">
      <c r="A234" s="302">
        <v>231</v>
      </c>
      <c r="B234" s="302" t="s">
        <v>3955</v>
      </c>
      <c r="C234" s="302" t="s">
        <v>472</v>
      </c>
      <c r="D234" s="302" t="s">
        <v>4039</v>
      </c>
      <c r="E234" s="302" t="s">
        <v>4483</v>
      </c>
      <c r="F234" s="442"/>
      <c r="G234" s="302">
        <v>1250</v>
      </c>
      <c r="H234" s="297" t="s">
        <v>198</v>
      </c>
      <c r="I234" s="302">
        <v>3</v>
      </c>
      <c r="J234" s="298" t="s">
        <v>4045</v>
      </c>
      <c r="K234" s="302">
        <v>1</v>
      </c>
      <c r="L234" s="302" t="s">
        <v>39</v>
      </c>
      <c r="M234" s="302">
        <v>1</v>
      </c>
      <c r="N234" s="302">
        <v>1</v>
      </c>
      <c r="O234" s="302" t="s">
        <v>39</v>
      </c>
      <c r="P234" s="302"/>
      <c r="Q234" s="302">
        <v>1</v>
      </c>
      <c r="R234" s="302">
        <v>1</v>
      </c>
      <c r="S234" s="302">
        <v>1</v>
      </c>
      <c r="T234" s="302">
        <f t="shared" si="7"/>
        <v>2</v>
      </c>
      <c r="U234" s="302" t="s">
        <v>120</v>
      </c>
      <c r="V234" s="302" t="s">
        <v>3966</v>
      </c>
      <c r="W234" s="297" t="s">
        <v>4514</v>
      </c>
      <c r="X234" s="302" t="s">
        <v>124</v>
      </c>
    </row>
    <row r="235" spans="1:24" s="304" customFormat="1" ht="90">
      <c r="A235" s="302">
        <v>232</v>
      </c>
      <c r="B235" s="302" t="s">
        <v>3955</v>
      </c>
      <c r="C235" s="302" t="s">
        <v>472</v>
      </c>
      <c r="D235" s="302" t="s">
        <v>4039</v>
      </c>
      <c r="E235" s="302" t="s">
        <v>4483</v>
      </c>
      <c r="F235" s="442"/>
      <c r="G235" s="302">
        <v>1210</v>
      </c>
      <c r="H235" s="297" t="s">
        <v>4515</v>
      </c>
      <c r="I235" s="302">
        <v>3</v>
      </c>
      <c r="J235" s="298" t="s">
        <v>4435</v>
      </c>
      <c r="K235" s="302">
        <v>6</v>
      </c>
      <c r="L235" s="302" t="s">
        <v>39</v>
      </c>
      <c r="M235" s="302">
        <v>3</v>
      </c>
      <c r="N235" s="302">
        <v>2</v>
      </c>
      <c r="O235" s="302" t="s">
        <v>39</v>
      </c>
      <c r="P235" s="302">
        <v>3</v>
      </c>
      <c r="Q235" s="302">
        <v>1</v>
      </c>
      <c r="R235" s="302">
        <v>1</v>
      </c>
      <c r="S235" s="302">
        <v>3</v>
      </c>
      <c r="T235" s="302">
        <f t="shared" si="7"/>
        <v>4</v>
      </c>
      <c r="U235" s="302" t="s">
        <v>120</v>
      </c>
      <c r="V235" s="302" t="s">
        <v>4516</v>
      </c>
      <c r="W235" s="297" t="s">
        <v>4517</v>
      </c>
      <c r="X235" s="302" t="s">
        <v>124</v>
      </c>
    </row>
    <row r="236" spans="1:24" s="304" customFormat="1" ht="90">
      <c r="A236" s="302">
        <v>233</v>
      </c>
      <c r="B236" s="302" t="s">
        <v>3955</v>
      </c>
      <c r="C236" s="302" t="s">
        <v>472</v>
      </c>
      <c r="D236" s="302" t="s">
        <v>4039</v>
      </c>
      <c r="E236" s="302" t="s">
        <v>4483</v>
      </c>
      <c r="F236" s="297" t="s">
        <v>4518</v>
      </c>
      <c r="G236" s="302">
        <v>1610</v>
      </c>
      <c r="H236" s="297" t="s">
        <v>4519</v>
      </c>
      <c r="I236" s="302">
        <v>3</v>
      </c>
      <c r="J236" s="298" t="s">
        <v>4520</v>
      </c>
      <c r="K236" s="302">
        <v>4</v>
      </c>
      <c r="L236" s="302" t="s">
        <v>487</v>
      </c>
      <c r="M236" s="302">
        <v>1</v>
      </c>
      <c r="N236" s="302">
        <v>4</v>
      </c>
      <c r="O236" s="302" t="s">
        <v>487</v>
      </c>
      <c r="P236" s="302">
        <v>1</v>
      </c>
      <c r="Q236" s="302">
        <v>2</v>
      </c>
      <c r="R236" s="302">
        <v>1</v>
      </c>
      <c r="S236" s="302">
        <v>2</v>
      </c>
      <c r="T236" s="302">
        <f t="shared" si="7"/>
        <v>3</v>
      </c>
      <c r="U236" s="302" t="s">
        <v>120</v>
      </c>
      <c r="V236" s="302" t="s">
        <v>4516</v>
      </c>
      <c r="W236" s="297" t="s">
        <v>4521</v>
      </c>
      <c r="X236" s="302" t="s">
        <v>124</v>
      </c>
    </row>
    <row r="237" spans="1:24" s="303" customFormat="1" ht="67.5">
      <c r="A237" s="299">
        <v>234</v>
      </c>
      <c r="B237" s="299" t="s">
        <v>3955</v>
      </c>
      <c r="C237" s="299" t="s">
        <v>472</v>
      </c>
      <c r="D237" s="299" t="s">
        <v>4039</v>
      </c>
      <c r="E237" s="299" t="s">
        <v>256</v>
      </c>
      <c r="F237" s="441" t="s">
        <v>3751</v>
      </c>
      <c r="G237" s="299">
        <v>1440</v>
      </c>
      <c r="H237" s="301" t="s">
        <v>4253</v>
      </c>
      <c r="I237" s="299">
        <v>2</v>
      </c>
      <c r="J237" s="300" t="s">
        <v>4522</v>
      </c>
      <c r="K237" s="299">
        <v>320</v>
      </c>
      <c r="L237" s="299" t="s">
        <v>38</v>
      </c>
      <c r="M237" s="299">
        <v>4</v>
      </c>
      <c r="N237" s="299">
        <v>8</v>
      </c>
      <c r="O237" s="299" t="s">
        <v>38</v>
      </c>
      <c r="P237" s="299">
        <v>4</v>
      </c>
      <c r="Q237" s="299">
        <v>1</v>
      </c>
      <c r="R237" s="299">
        <v>3</v>
      </c>
      <c r="S237" s="299">
        <v>6</v>
      </c>
      <c r="T237" s="299">
        <f t="shared" si="7"/>
        <v>9</v>
      </c>
      <c r="U237" s="299" t="s">
        <v>120</v>
      </c>
      <c r="V237" s="299" t="s">
        <v>4516</v>
      </c>
      <c r="W237" s="301" t="s">
        <v>4158</v>
      </c>
      <c r="X237" s="299" t="s">
        <v>123</v>
      </c>
    </row>
    <row r="238" spans="1:24" s="303" customFormat="1" ht="67.5">
      <c r="A238" s="299">
        <v>235</v>
      </c>
      <c r="B238" s="299" t="s">
        <v>3955</v>
      </c>
      <c r="C238" s="299" t="s">
        <v>472</v>
      </c>
      <c r="D238" s="299" t="s">
        <v>4039</v>
      </c>
      <c r="E238" s="299" t="s">
        <v>256</v>
      </c>
      <c r="F238" s="441"/>
      <c r="G238" s="299">
        <v>1440</v>
      </c>
      <c r="H238" s="301" t="s">
        <v>4523</v>
      </c>
      <c r="I238" s="299">
        <v>2</v>
      </c>
      <c r="J238" s="300" t="s">
        <v>4474</v>
      </c>
      <c r="K238" s="299">
        <v>200</v>
      </c>
      <c r="L238" s="299" t="s">
        <v>38</v>
      </c>
      <c r="M238" s="299">
        <v>2</v>
      </c>
      <c r="N238" s="299">
        <v>100</v>
      </c>
      <c r="O238" s="299" t="s">
        <v>38</v>
      </c>
      <c r="P238" s="299">
        <v>2</v>
      </c>
      <c r="Q238" s="299">
        <v>1</v>
      </c>
      <c r="R238" s="299">
        <v>2</v>
      </c>
      <c r="S238" s="299">
        <v>4</v>
      </c>
      <c r="T238" s="299">
        <f t="shared" si="7"/>
        <v>6</v>
      </c>
      <c r="U238" s="299" t="s">
        <v>120</v>
      </c>
      <c r="V238" s="299" t="s">
        <v>4516</v>
      </c>
      <c r="W238" s="301" t="s">
        <v>4158</v>
      </c>
      <c r="X238" s="299" t="s">
        <v>123</v>
      </c>
    </row>
    <row r="239" spans="1:24" s="303" customFormat="1" ht="90">
      <c r="A239" s="299">
        <v>236</v>
      </c>
      <c r="B239" s="299" t="s">
        <v>3955</v>
      </c>
      <c r="C239" s="299" t="s">
        <v>472</v>
      </c>
      <c r="D239" s="299" t="s">
        <v>4039</v>
      </c>
      <c r="E239" s="299" t="s">
        <v>256</v>
      </c>
      <c r="F239" s="441" t="s">
        <v>3369</v>
      </c>
      <c r="G239" s="299">
        <v>1210</v>
      </c>
      <c r="H239" s="301" t="s">
        <v>4451</v>
      </c>
      <c r="I239" s="299">
        <v>2</v>
      </c>
      <c r="J239" s="300" t="s">
        <v>4524</v>
      </c>
      <c r="K239" s="299">
        <v>8</v>
      </c>
      <c r="L239" s="299" t="s">
        <v>39</v>
      </c>
      <c r="M239" s="299">
        <v>4</v>
      </c>
      <c r="N239" s="299">
        <v>2</v>
      </c>
      <c r="O239" s="299" t="s">
        <v>39</v>
      </c>
      <c r="P239" s="299">
        <v>4</v>
      </c>
      <c r="Q239" s="299">
        <v>1</v>
      </c>
      <c r="R239" s="299">
        <v>1</v>
      </c>
      <c r="S239" s="299">
        <v>4</v>
      </c>
      <c r="T239" s="299">
        <f t="shared" si="7"/>
        <v>5</v>
      </c>
      <c r="U239" s="299" t="s">
        <v>120</v>
      </c>
      <c r="V239" s="299" t="s">
        <v>3966</v>
      </c>
      <c r="W239" s="301" t="s">
        <v>4525</v>
      </c>
      <c r="X239" s="299" t="s">
        <v>123</v>
      </c>
    </row>
    <row r="240" spans="1:24" s="303" customFormat="1" ht="45">
      <c r="A240" s="299">
        <v>237</v>
      </c>
      <c r="B240" s="299" t="s">
        <v>3955</v>
      </c>
      <c r="C240" s="299" t="s">
        <v>472</v>
      </c>
      <c r="D240" s="299" t="s">
        <v>4039</v>
      </c>
      <c r="E240" s="299" t="s">
        <v>256</v>
      </c>
      <c r="F240" s="441"/>
      <c r="G240" s="299">
        <v>1240</v>
      </c>
      <c r="H240" s="301" t="s">
        <v>4453</v>
      </c>
      <c r="I240" s="299">
        <v>4</v>
      </c>
      <c r="J240" s="300" t="s">
        <v>4373</v>
      </c>
      <c r="K240" s="299">
        <v>5000</v>
      </c>
      <c r="L240" s="299" t="s">
        <v>24</v>
      </c>
      <c r="M240" s="299">
        <v>1</v>
      </c>
      <c r="N240" s="299">
        <v>5000</v>
      </c>
      <c r="O240" s="299" t="s">
        <v>24</v>
      </c>
      <c r="P240" s="299">
        <v>1</v>
      </c>
      <c r="Q240" s="299">
        <v>3</v>
      </c>
      <c r="R240" s="299">
        <v>1</v>
      </c>
      <c r="S240" s="299">
        <v>1</v>
      </c>
      <c r="T240" s="299">
        <f t="shared" si="7"/>
        <v>2</v>
      </c>
      <c r="U240" s="299" t="s">
        <v>120</v>
      </c>
      <c r="V240" s="299" t="s">
        <v>3966</v>
      </c>
      <c r="W240" s="301" t="s">
        <v>4526</v>
      </c>
      <c r="X240" s="299" t="s">
        <v>123</v>
      </c>
    </row>
    <row r="241" spans="1:24" s="303" customFormat="1" ht="45">
      <c r="A241" s="299">
        <v>238</v>
      </c>
      <c r="B241" s="299" t="s">
        <v>3955</v>
      </c>
      <c r="C241" s="299" t="s">
        <v>472</v>
      </c>
      <c r="D241" s="299" t="s">
        <v>4039</v>
      </c>
      <c r="E241" s="299" t="s">
        <v>256</v>
      </c>
      <c r="F241" s="441"/>
      <c r="G241" s="299">
        <v>1250</v>
      </c>
      <c r="H241" s="301" t="s">
        <v>4454</v>
      </c>
      <c r="I241" s="299">
        <v>3</v>
      </c>
      <c r="J241" s="300" t="s">
        <v>4045</v>
      </c>
      <c r="K241" s="299">
        <v>1</v>
      </c>
      <c r="L241" s="299" t="s">
        <v>39</v>
      </c>
      <c r="M241" s="299">
        <v>1</v>
      </c>
      <c r="N241" s="299">
        <v>1</v>
      </c>
      <c r="O241" s="299" t="s">
        <v>39</v>
      </c>
      <c r="P241" s="299">
        <v>1</v>
      </c>
      <c r="Q241" s="299">
        <v>3</v>
      </c>
      <c r="R241" s="299">
        <v>1</v>
      </c>
      <c r="S241" s="299">
        <v>1</v>
      </c>
      <c r="T241" s="299">
        <f t="shared" si="7"/>
        <v>2</v>
      </c>
      <c r="U241" s="299" t="s">
        <v>120</v>
      </c>
      <c r="V241" s="299" t="s">
        <v>3966</v>
      </c>
      <c r="W241" s="301" t="s">
        <v>4526</v>
      </c>
      <c r="X241" s="299" t="s">
        <v>123</v>
      </c>
    </row>
    <row r="242" spans="1:24" s="303" customFormat="1" ht="45">
      <c r="A242" s="299">
        <v>239</v>
      </c>
      <c r="B242" s="299" t="s">
        <v>3955</v>
      </c>
      <c r="C242" s="299" t="s">
        <v>472</v>
      </c>
      <c r="D242" s="299" t="s">
        <v>4039</v>
      </c>
      <c r="E242" s="299" t="s">
        <v>256</v>
      </c>
      <c r="F242" s="441"/>
      <c r="G242" s="299">
        <v>1250</v>
      </c>
      <c r="H242" s="301" t="s">
        <v>4455</v>
      </c>
      <c r="I242" s="299">
        <v>2</v>
      </c>
      <c r="J242" s="300" t="s">
        <v>4059</v>
      </c>
      <c r="K242" s="299">
        <v>2</v>
      </c>
      <c r="L242" s="299" t="s">
        <v>39</v>
      </c>
      <c r="M242" s="299">
        <v>2</v>
      </c>
      <c r="N242" s="299">
        <v>1</v>
      </c>
      <c r="O242" s="299" t="s">
        <v>39</v>
      </c>
      <c r="P242" s="299">
        <v>1</v>
      </c>
      <c r="Q242" s="299">
        <v>2</v>
      </c>
      <c r="R242" s="299">
        <v>1</v>
      </c>
      <c r="S242" s="299">
        <v>2</v>
      </c>
      <c r="T242" s="299">
        <f t="shared" si="7"/>
        <v>3</v>
      </c>
      <c r="U242" s="299" t="s">
        <v>120</v>
      </c>
      <c r="V242" s="299" t="s">
        <v>3966</v>
      </c>
      <c r="W242" s="301" t="s">
        <v>4527</v>
      </c>
      <c r="X242" s="299" t="s">
        <v>123</v>
      </c>
    </row>
    <row r="243" spans="1:24" s="303" customFormat="1" ht="45">
      <c r="A243" s="299">
        <v>240</v>
      </c>
      <c r="B243" s="299" t="s">
        <v>3955</v>
      </c>
      <c r="C243" s="299" t="s">
        <v>472</v>
      </c>
      <c r="D243" s="299" t="s">
        <v>4039</v>
      </c>
      <c r="E243" s="299" t="s">
        <v>256</v>
      </c>
      <c r="F243" s="301" t="s">
        <v>582</v>
      </c>
      <c r="G243" s="299">
        <v>1490</v>
      </c>
      <c r="H243" s="301" t="s">
        <v>4481</v>
      </c>
      <c r="I243" s="299">
        <v>4</v>
      </c>
      <c r="J243" s="300" t="s">
        <v>4528</v>
      </c>
      <c r="K243" s="299">
        <v>60</v>
      </c>
      <c r="L243" s="299" t="s">
        <v>40</v>
      </c>
      <c r="M243" s="299">
        <v>1</v>
      </c>
      <c r="N243" s="299">
        <v>60</v>
      </c>
      <c r="O243" s="299" t="s">
        <v>40</v>
      </c>
      <c r="P243" s="299">
        <v>60</v>
      </c>
      <c r="Q243" s="299">
        <v>3</v>
      </c>
      <c r="R243" s="299">
        <v>1</v>
      </c>
      <c r="S243" s="299">
        <v>1</v>
      </c>
      <c r="T243" s="299">
        <f t="shared" si="7"/>
        <v>2</v>
      </c>
      <c r="U243" s="299" t="s">
        <v>120</v>
      </c>
      <c r="V243" s="299" t="s">
        <v>3966</v>
      </c>
      <c r="W243" s="301" t="s">
        <v>4167</v>
      </c>
      <c r="X243" s="299" t="s">
        <v>123</v>
      </c>
    </row>
    <row r="244" spans="1:24" s="303" customFormat="1" ht="90">
      <c r="A244" s="299">
        <v>241</v>
      </c>
      <c r="B244" s="299" t="s">
        <v>3955</v>
      </c>
      <c r="C244" s="299" t="s">
        <v>472</v>
      </c>
      <c r="D244" s="299" t="s">
        <v>4039</v>
      </c>
      <c r="E244" s="299" t="s">
        <v>256</v>
      </c>
      <c r="F244" s="301" t="s">
        <v>4529</v>
      </c>
      <c r="G244" s="299">
        <v>4641</v>
      </c>
      <c r="H244" s="301" t="s">
        <v>4366</v>
      </c>
      <c r="I244" s="299">
        <v>2</v>
      </c>
      <c r="J244" s="300" t="s">
        <v>4206</v>
      </c>
      <c r="K244" s="299">
        <v>100</v>
      </c>
      <c r="L244" s="299" t="s">
        <v>24</v>
      </c>
      <c r="M244" s="299">
        <v>1</v>
      </c>
      <c r="N244" s="299">
        <v>100</v>
      </c>
      <c r="O244" s="299" t="s">
        <v>24</v>
      </c>
      <c r="P244" s="299">
        <v>1</v>
      </c>
      <c r="Q244" s="299">
        <v>1</v>
      </c>
      <c r="R244" s="299">
        <v>5</v>
      </c>
      <c r="S244" s="299">
        <v>10</v>
      </c>
      <c r="T244" s="299">
        <f t="shared" si="7"/>
        <v>15</v>
      </c>
      <c r="U244" s="299" t="s">
        <v>4002</v>
      </c>
      <c r="V244" s="299" t="s">
        <v>3966</v>
      </c>
      <c r="W244" s="301" t="s">
        <v>4530</v>
      </c>
      <c r="X244" s="299" t="s">
        <v>123</v>
      </c>
    </row>
    <row r="245" spans="1:24" s="303" customFormat="1" ht="45">
      <c r="A245" s="299">
        <v>242</v>
      </c>
      <c r="B245" s="299" t="s">
        <v>3955</v>
      </c>
      <c r="C245" s="299" t="s">
        <v>472</v>
      </c>
      <c r="D245" s="299" t="s">
        <v>4039</v>
      </c>
      <c r="E245" s="299" t="s">
        <v>256</v>
      </c>
      <c r="F245" s="441" t="s">
        <v>4531</v>
      </c>
      <c r="G245" s="299">
        <v>2300</v>
      </c>
      <c r="H245" s="301" t="s">
        <v>4107</v>
      </c>
      <c r="I245" s="299">
        <v>4</v>
      </c>
      <c r="J245" s="300" t="s">
        <v>4108</v>
      </c>
      <c r="K245" s="299" t="s">
        <v>4109</v>
      </c>
      <c r="L245" s="299" t="s">
        <v>39</v>
      </c>
      <c r="M245" s="299">
        <v>1</v>
      </c>
      <c r="N245" s="299">
        <v>10</v>
      </c>
      <c r="O245" s="299" t="s">
        <v>39</v>
      </c>
      <c r="P245" s="299">
        <v>1</v>
      </c>
      <c r="Q245" s="299">
        <v>2</v>
      </c>
      <c r="R245" s="299">
        <v>10</v>
      </c>
      <c r="S245" s="299">
        <v>0</v>
      </c>
      <c r="T245" s="299">
        <f t="shared" ref="T245:T246" si="10">R245+S245</f>
        <v>10</v>
      </c>
      <c r="U245" s="299" t="s">
        <v>4110</v>
      </c>
      <c r="V245" s="299" t="s">
        <v>4111</v>
      </c>
      <c r="W245" s="301" t="s">
        <v>4112</v>
      </c>
      <c r="X245" s="299" t="s">
        <v>123</v>
      </c>
    </row>
    <row r="246" spans="1:24" s="303" customFormat="1" ht="45">
      <c r="A246" s="299"/>
      <c r="B246" s="299" t="s">
        <v>3955</v>
      </c>
      <c r="C246" s="299" t="s">
        <v>472</v>
      </c>
      <c r="D246" s="299" t="s">
        <v>4039</v>
      </c>
      <c r="E246" s="299" t="s">
        <v>256</v>
      </c>
      <c r="F246" s="441"/>
      <c r="G246" s="299">
        <v>1280</v>
      </c>
      <c r="H246" s="301" t="s">
        <v>4532</v>
      </c>
      <c r="I246" s="299">
        <v>3</v>
      </c>
      <c r="J246" s="300" t="s">
        <v>3972</v>
      </c>
      <c r="K246" s="299">
        <v>3</v>
      </c>
      <c r="L246" s="299" t="s">
        <v>39</v>
      </c>
      <c r="M246" s="299">
        <v>3</v>
      </c>
      <c r="N246" s="299">
        <v>1</v>
      </c>
      <c r="O246" s="299" t="s">
        <v>39</v>
      </c>
      <c r="P246" s="299">
        <v>3</v>
      </c>
      <c r="Q246" s="299">
        <v>2</v>
      </c>
      <c r="R246" s="299">
        <v>1</v>
      </c>
      <c r="S246" s="299">
        <v>3</v>
      </c>
      <c r="T246" s="299">
        <f t="shared" si="10"/>
        <v>4</v>
      </c>
      <c r="U246" s="299" t="s">
        <v>120</v>
      </c>
      <c r="V246" s="299" t="s">
        <v>4533</v>
      </c>
      <c r="W246" s="301" t="s">
        <v>4534</v>
      </c>
      <c r="X246" s="299" t="s">
        <v>126</v>
      </c>
    </row>
    <row r="247" spans="1:24" s="304" customFormat="1" ht="67.5">
      <c r="A247" s="302">
        <v>243</v>
      </c>
      <c r="B247" s="302" t="s">
        <v>3955</v>
      </c>
      <c r="C247" s="302" t="s">
        <v>472</v>
      </c>
      <c r="D247" s="302" t="s">
        <v>4039</v>
      </c>
      <c r="E247" s="302" t="s">
        <v>4535</v>
      </c>
      <c r="F247" s="442" t="s">
        <v>3751</v>
      </c>
      <c r="G247" s="302">
        <v>1440</v>
      </c>
      <c r="H247" s="297" t="s">
        <v>4390</v>
      </c>
      <c r="I247" s="302">
        <v>2</v>
      </c>
      <c r="J247" s="298" t="s">
        <v>4536</v>
      </c>
      <c r="K247" s="302">
        <v>220</v>
      </c>
      <c r="L247" s="302" t="s">
        <v>38</v>
      </c>
      <c r="M247" s="302">
        <v>2</v>
      </c>
      <c r="N247" s="302">
        <v>110</v>
      </c>
      <c r="O247" s="302" t="s">
        <v>38</v>
      </c>
      <c r="P247" s="302">
        <v>2</v>
      </c>
      <c r="Q247" s="302">
        <v>3</v>
      </c>
      <c r="R247" s="302">
        <v>2</v>
      </c>
      <c r="S247" s="302">
        <v>4</v>
      </c>
      <c r="T247" s="302">
        <f t="shared" si="7"/>
        <v>6</v>
      </c>
      <c r="U247" s="302" t="s">
        <v>120</v>
      </c>
      <c r="V247" s="302" t="s">
        <v>3966</v>
      </c>
      <c r="W247" s="297" t="s">
        <v>4158</v>
      </c>
      <c r="X247" s="302" t="s">
        <v>123</v>
      </c>
    </row>
    <row r="248" spans="1:24" s="304" customFormat="1" ht="67.5">
      <c r="A248" s="302">
        <v>244</v>
      </c>
      <c r="B248" s="302" t="s">
        <v>3955</v>
      </c>
      <c r="C248" s="302" t="s">
        <v>472</v>
      </c>
      <c r="D248" s="302" t="s">
        <v>4039</v>
      </c>
      <c r="E248" s="302" t="s">
        <v>4535</v>
      </c>
      <c r="F248" s="442"/>
      <c r="G248" s="302">
        <v>1440</v>
      </c>
      <c r="H248" s="297" t="s">
        <v>4537</v>
      </c>
      <c r="I248" s="302">
        <v>2</v>
      </c>
      <c r="J248" s="298" t="s">
        <v>4538</v>
      </c>
      <c r="K248" s="302">
        <v>100</v>
      </c>
      <c r="L248" s="302" t="s">
        <v>38</v>
      </c>
      <c r="M248" s="302">
        <v>1</v>
      </c>
      <c r="N248" s="302">
        <v>100</v>
      </c>
      <c r="O248" s="302" t="s">
        <v>38</v>
      </c>
      <c r="P248" s="302">
        <v>1</v>
      </c>
      <c r="Q248" s="302">
        <v>3</v>
      </c>
      <c r="R248" s="302">
        <v>1</v>
      </c>
      <c r="S248" s="302">
        <v>2</v>
      </c>
      <c r="T248" s="302">
        <f t="shared" si="7"/>
        <v>3</v>
      </c>
      <c r="U248" s="302" t="s">
        <v>120</v>
      </c>
      <c r="V248" s="302" t="s">
        <v>3966</v>
      </c>
      <c r="W248" s="297" t="s">
        <v>4158</v>
      </c>
      <c r="X248" s="302" t="s">
        <v>123</v>
      </c>
    </row>
    <row r="249" spans="1:24" s="304" customFormat="1" ht="67.5">
      <c r="A249" s="302">
        <v>245</v>
      </c>
      <c r="B249" s="302" t="s">
        <v>3955</v>
      </c>
      <c r="C249" s="302" t="s">
        <v>472</v>
      </c>
      <c r="D249" s="302" t="s">
        <v>4039</v>
      </c>
      <c r="E249" s="302" t="s">
        <v>4535</v>
      </c>
      <c r="F249" s="297" t="s">
        <v>3468</v>
      </c>
      <c r="G249" s="302">
        <v>1462</v>
      </c>
      <c r="H249" s="297" t="s">
        <v>4539</v>
      </c>
      <c r="I249" s="302">
        <v>4</v>
      </c>
      <c r="J249" s="298" t="s">
        <v>4540</v>
      </c>
      <c r="K249" s="302">
        <v>500</v>
      </c>
      <c r="L249" s="302" t="s">
        <v>258</v>
      </c>
      <c r="M249" s="302">
        <v>1</v>
      </c>
      <c r="N249" s="302">
        <v>500</v>
      </c>
      <c r="O249" s="302" t="s">
        <v>258</v>
      </c>
      <c r="P249" s="302">
        <v>1</v>
      </c>
      <c r="Q249" s="302">
        <v>3</v>
      </c>
      <c r="R249" s="302">
        <v>1</v>
      </c>
      <c r="S249" s="302">
        <v>1</v>
      </c>
      <c r="T249" s="302">
        <f t="shared" si="7"/>
        <v>2</v>
      </c>
      <c r="U249" s="302" t="s">
        <v>120</v>
      </c>
      <c r="V249" s="302" t="s">
        <v>3966</v>
      </c>
      <c r="W249" s="297" t="s">
        <v>4541</v>
      </c>
      <c r="X249" s="302" t="s">
        <v>123</v>
      </c>
    </row>
    <row r="250" spans="1:24" s="304" customFormat="1" ht="45">
      <c r="A250" s="302">
        <v>246</v>
      </c>
      <c r="B250" s="302" t="s">
        <v>3955</v>
      </c>
      <c r="C250" s="302" t="s">
        <v>472</v>
      </c>
      <c r="D250" s="302" t="s">
        <v>4039</v>
      </c>
      <c r="E250" s="302" t="s">
        <v>4535</v>
      </c>
      <c r="F250" s="297" t="s">
        <v>582</v>
      </c>
      <c r="G250" s="302">
        <v>1490</v>
      </c>
      <c r="H250" s="297" t="s">
        <v>4542</v>
      </c>
      <c r="I250" s="302">
        <v>2</v>
      </c>
      <c r="J250" s="298" t="s">
        <v>4543</v>
      </c>
      <c r="K250" s="302">
        <v>100</v>
      </c>
      <c r="L250" s="302" t="s">
        <v>40</v>
      </c>
      <c r="M250" s="302">
        <v>2</v>
      </c>
      <c r="N250" s="302">
        <v>50</v>
      </c>
      <c r="O250" s="302" t="s">
        <v>40</v>
      </c>
      <c r="P250" s="302">
        <v>2</v>
      </c>
      <c r="Q250" s="302">
        <v>4</v>
      </c>
      <c r="R250" s="302">
        <v>1</v>
      </c>
      <c r="S250" s="302">
        <v>2</v>
      </c>
      <c r="T250" s="302">
        <f t="shared" si="7"/>
        <v>3</v>
      </c>
      <c r="U250" s="302" t="s">
        <v>120</v>
      </c>
      <c r="V250" s="302" t="s">
        <v>3966</v>
      </c>
      <c r="W250" s="297" t="s">
        <v>4167</v>
      </c>
      <c r="X250" s="302" t="s">
        <v>123</v>
      </c>
    </row>
    <row r="251" spans="1:24" s="304" customFormat="1" ht="180">
      <c r="A251" s="302">
        <v>247</v>
      </c>
      <c r="B251" s="302" t="s">
        <v>3955</v>
      </c>
      <c r="C251" s="302" t="s">
        <v>472</v>
      </c>
      <c r="D251" s="302" t="s">
        <v>4039</v>
      </c>
      <c r="E251" s="302" t="s">
        <v>4535</v>
      </c>
      <c r="F251" s="442" t="s">
        <v>4544</v>
      </c>
      <c r="G251" s="302">
        <v>28210</v>
      </c>
      <c r="H251" s="297" t="s">
        <v>4545</v>
      </c>
      <c r="I251" s="302">
        <v>2</v>
      </c>
      <c r="J251" s="298" t="s">
        <v>4546</v>
      </c>
      <c r="K251" s="302">
        <v>60</v>
      </c>
      <c r="L251" s="302" t="s">
        <v>24</v>
      </c>
      <c r="M251" s="302">
        <v>1</v>
      </c>
      <c r="N251" s="302">
        <v>60</v>
      </c>
      <c r="O251" s="302" t="s">
        <v>24</v>
      </c>
      <c r="P251" s="302">
        <v>1</v>
      </c>
      <c r="Q251" s="302">
        <v>2</v>
      </c>
      <c r="R251" s="302">
        <v>1</v>
      </c>
      <c r="S251" s="302">
        <v>1</v>
      </c>
      <c r="T251" s="302">
        <f t="shared" si="7"/>
        <v>2</v>
      </c>
      <c r="U251" s="302" t="s">
        <v>4105</v>
      </c>
      <c r="V251" s="302" t="s">
        <v>3966</v>
      </c>
      <c r="W251" s="297" t="s">
        <v>4547</v>
      </c>
      <c r="X251" s="302" t="s">
        <v>123</v>
      </c>
    </row>
    <row r="252" spans="1:24" s="304" customFormat="1" ht="180">
      <c r="A252" s="302">
        <v>248</v>
      </c>
      <c r="B252" s="302" t="s">
        <v>3955</v>
      </c>
      <c r="C252" s="302" t="s">
        <v>472</v>
      </c>
      <c r="D252" s="302" t="s">
        <v>4039</v>
      </c>
      <c r="E252" s="302" t="s">
        <v>4535</v>
      </c>
      <c r="F252" s="442"/>
      <c r="G252" s="302">
        <v>14100</v>
      </c>
      <c r="H252" s="297" t="s">
        <v>2506</v>
      </c>
      <c r="I252" s="302">
        <v>4</v>
      </c>
      <c r="J252" s="298" t="s">
        <v>4548</v>
      </c>
      <c r="K252" s="302">
        <v>6</v>
      </c>
      <c r="L252" s="302" t="s">
        <v>4407</v>
      </c>
      <c r="M252" s="302">
        <v>1</v>
      </c>
      <c r="N252" s="302">
        <v>6</v>
      </c>
      <c r="O252" s="302" t="s">
        <v>4407</v>
      </c>
      <c r="P252" s="302">
        <v>1</v>
      </c>
      <c r="Q252" s="302">
        <v>2</v>
      </c>
      <c r="R252" s="302">
        <v>3</v>
      </c>
      <c r="S252" s="302">
        <v>6</v>
      </c>
      <c r="T252" s="302">
        <f t="shared" si="7"/>
        <v>9</v>
      </c>
      <c r="U252" s="302" t="s">
        <v>4105</v>
      </c>
      <c r="V252" s="302" t="s">
        <v>3966</v>
      </c>
      <c r="W252" s="297" t="s">
        <v>4547</v>
      </c>
      <c r="X252" s="302" t="s">
        <v>123</v>
      </c>
    </row>
    <row r="253" spans="1:24" s="304" customFormat="1" ht="180">
      <c r="A253" s="302">
        <v>249</v>
      </c>
      <c r="B253" s="302" t="s">
        <v>3955</v>
      </c>
      <c r="C253" s="302" t="s">
        <v>472</v>
      </c>
      <c r="D253" s="302" t="s">
        <v>4039</v>
      </c>
      <c r="E253" s="302" t="s">
        <v>4535</v>
      </c>
      <c r="F253" s="442"/>
      <c r="G253" s="302">
        <v>10303</v>
      </c>
      <c r="H253" s="297" t="s">
        <v>4549</v>
      </c>
      <c r="I253" s="302">
        <v>3</v>
      </c>
      <c r="J253" s="298" t="s">
        <v>4550</v>
      </c>
      <c r="K253" s="302">
        <v>120</v>
      </c>
      <c r="L253" s="302" t="s">
        <v>567</v>
      </c>
      <c r="M253" s="302">
        <v>1</v>
      </c>
      <c r="N253" s="302">
        <v>120</v>
      </c>
      <c r="O253" s="302" t="s">
        <v>567</v>
      </c>
      <c r="P253" s="302">
        <v>1</v>
      </c>
      <c r="Q253" s="302">
        <v>1</v>
      </c>
      <c r="R253" s="302">
        <v>4</v>
      </c>
      <c r="S253" s="302">
        <v>4</v>
      </c>
      <c r="T253" s="302">
        <f t="shared" si="7"/>
        <v>8</v>
      </c>
      <c r="U253" s="302" t="s">
        <v>4007</v>
      </c>
      <c r="V253" s="302" t="s">
        <v>4516</v>
      </c>
      <c r="W253" s="297" t="s">
        <v>4547</v>
      </c>
      <c r="X253" s="302" t="s">
        <v>123</v>
      </c>
    </row>
    <row r="254" spans="1:24" s="304" customFormat="1" ht="180">
      <c r="A254" s="302">
        <v>250</v>
      </c>
      <c r="B254" s="302" t="s">
        <v>3955</v>
      </c>
      <c r="C254" s="302" t="s">
        <v>472</v>
      </c>
      <c r="D254" s="302" t="s">
        <v>4039</v>
      </c>
      <c r="E254" s="302" t="s">
        <v>4535</v>
      </c>
      <c r="F254" s="442"/>
      <c r="G254" s="302">
        <v>16290</v>
      </c>
      <c r="H254" s="297" t="s">
        <v>4551</v>
      </c>
      <c r="I254" s="302">
        <v>3</v>
      </c>
      <c r="J254" s="298" t="s">
        <v>4552</v>
      </c>
      <c r="K254" s="302">
        <v>100</v>
      </c>
      <c r="L254" s="302" t="s">
        <v>24</v>
      </c>
      <c r="M254" s="302">
        <v>1</v>
      </c>
      <c r="N254" s="302">
        <v>100</v>
      </c>
      <c r="O254" s="302" t="s">
        <v>24</v>
      </c>
      <c r="P254" s="302">
        <v>1</v>
      </c>
      <c r="Q254" s="302">
        <v>1</v>
      </c>
      <c r="R254" s="302">
        <v>2</v>
      </c>
      <c r="S254" s="302">
        <v>2</v>
      </c>
      <c r="T254" s="302">
        <f t="shared" si="7"/>
        <v>4</v>
      </c>
      <c r="U254" s="302" t="s">
        <v>4007</v>
      </c>
      <c r="V254" s="302" t="s">
        <v>4516</v>
      </c>
      <c r="W254" s="297" t="s">
        <v>4547</v>
      </c>
      <c r="X254" s="302" t="s">
        <v>123</v>
      </c>
    </row>
    <row r="255" spans="1:24" s="304" customFormat="1" ht="180">
      <c r="A255" s="302">
        <v>251</v>
      </c>
      <c r="B255" s="302" t="s">
        <v>3955</v>
      </c>
      <c r="C255" s="302" t="s">
        <v>472</v>
      </c>
      <c r="D255" s="302" t="s">
        <v>4039</v>
      </c>
      <c r="E255" s="302" t="s">
        <v>4535</v>
      </c>
      <c r="F255" s="442"/>
      <c r="G255" s="302">
        <v>52100</v>
      </c>
      <c r="H255" s="297" t="s">
        <v>4553</v>
      </c>
      <c r="I255" s="302">
        <v>3</v>
      </c>
      <c r="J255" s="298" t="s">
        <v>4554</v>
      </c>
      <c r="K255" s="302">
        <v>500</v>
      </c>
      <c r="L255" s="302" t="s">
        <v>567</v>
      </c>
      <c r="M255" s="302">
        <v>1</v>
      </c>
      <c r="N255" s="302">
        <v>500</v>
      </c>
      <c r="O255" s="302" t="s">
        <v>567</v>
      </c>
      <c r="P255" s="302">
        <v>1</v>
      </c>
      <c r="Q255" s="302">
        <v>1</v>
      </c>
      <c r="R255" s="302">
        <v>1</v>
      </c>
      <c r="S255" s="302">
        <v>2</v>
      </c>
      <c r="T255" s="302">
        <f t="shared" si="7"/>
        <v>3</v>
      </c>
      <c r="U255" s="302" t="s">
        <v>4007</v>
      </c>
      <c r="V255" s="302" t="s">
        <v>4516</v>
      </c>
      <c r="W255" s="297" t="s">
        <v>4547</v>
      </c>
      <c r="X255" s="302" t="s">
        <v>123</v>
      </c>
    </row>
    <row r="256" spans="1:24" s="304" customFormat="1" ht="22.5">
      <c r="A256" s="302">
        <v>252</v>
      </c>
      <c r="B256" s="302" t="s">
        <v>3955</v>
      </c>
      <c r="C256" s="302" t="s">
        <v>472</v>
      </c>
      <c r="D256" s="302" t="s">
        <v>4039</v>
      </c>
      <c r="E256" s="302" t="s">
        <v>4535</v>
      </c>
      <c r="F256" s="442"/>
      <c r="G256" s="302">
        <v>47212</v>
      </c>
      <c r="H256" s="297" t="s">
        <v>4555</v>
      </c>
      <c r="I256" s="302">
        <v>2</v>
      </c>
      <c r="J256" s="298" t="s">
        <v>4076</v>
      </c>
      <c r="K256" s="302">
        <v>50</v>
      </c>
      <c r="L256" s="302" t="s">
        <v>24</v>
      </c>
      <c r="M256" s="302">
        <v>1</v>
      </c>
      <c r="N256" s="302">
        <v>50</v>
      </c>
      <c r="O256" s="302" t="s">
        <v>24</v>
      </c>
      <c r="P256" s="302">
        <v>1</v>
      </c>
      <c r="Q256" s="302">
        <v>1</v>
      </c>
      <c r="R256" s="302">
        <v>1</v>
      </c>
      <c r="S256" s="302">
        <v>1</v>
      </c>
      <c r="T256" s="302">
        <f t="shared" si="7"/>
        <v>2</v>
      </c>
      <c r="U256" s="302" t="s">
        <v>4007</v>
      </c>
      <c r="V256" s="302" t="s">
        <v>293</v>
      </c>
      <c r="W256" s="297" t="s">
        <v>4556</v>
      </c>
      <c r="X256" s="302" t="s">
        <v>123</v>
      </c>
    </row>
    <row r="257" spans="1:24" s="304" customFormat="1" ht="135">
      <c r="A257" s="302">
        <v>253</v>
      </c>
      <c r="B257" s="302" t="s">
        <v>3955</v>
      </c>
      <c r="C257" s="302" t="s">
        <v>472</v>
      </c>
      <c r="D257" s="302" t="s">
        <v>4039</v>
      </c>
      <c r="E257" s="302" t="s">
        <v>4535</v>
      </c>
      <c r="F257" s="442"/>
      <c r="G257" s="302">
        <v>82920</v>
      </c>
      <c r="H257" s="297" t="s">
        <v>4557</v>
      </c>
      <c r="I257" s="302">
        <v>3</v>
      </c>
      <c r="J257" s="298" t="s">
        <v>4558</v>
      </c>
      <c r="K257" s="302">
        <v>1</v>
      </c>
      <c r="L257" s="302" t="s">
        <v>567</v>
      </c>
      <c r="M257" s="302">
        <v>1</v>
      </c>
      <c r="N257" s="302">
        <v>1</v>
      </c>
      <c r="O257" s="302" t="s">
        <v>567</v>
      </c>
      <c r="P257" s="302">
        <v>1</v>
      </c>
      <c r="Q257" s="302">
        <v>2</v>
      </c>
      <c r="R257" s="302">
        <v>1</v>
      </c>
      <c r="S257" s="302">
        <v>2</v>
      </c>
      <c r="T257" s="302">
        <f t="shared" si="7"/>
        <v>3</v>
      </c>
      <c r="U257" s="302" t="s">
        <v>4007</v>
      </c>
      <c r="V257" s="302" t="s">
        <v>4516</v>
      </c>
      <c r="W257" s="297" t="s">
        <v>4559</v>
      </c>
      <c r="X257" s="302" t="s">
        <v>123</v>
      </c>
    </row>
    <row r="258" spans="1:24" s="304" customFormat="1" ht="67.5">
      <c r="A258" s="302">
        <v>254</v>
      </c>
      <c r="B258" s="302" t="s">
        <v>3955</v>
      </c>
      <c r="C258" s="302" t="s">
        <v>472</v>
      </c>
      <c r="D258" s="302" t="s">
        <v>4039</v>
      </c>
      <c r="E258" s="302" t="s">
        <v>4535</v>
      </c>
      <c r="F258" s="442" t="s">
        <v>3369</v>
      </c>
      <c r="G258" s="302">
        <v>1250</v>
      </c>
      <c r="H258" s="297" t="s">
        <v>4560</v>
      </c>
      <c r="I258" s="302">
        <v>3</v>
      </c>
      <c r="J258" s="298" t="s">
        <v>4045</v>
      </c>
      <c r="K258" s="302">
        <v>1</v>
      </c>
      <c r="L258" s="302" t="s">
        <v>39</v>
      </c>
      <c r="M258" s="302">
        <v>1</v>
      </c>
      <c r="N258" s="302">
        <v>1</v>
      </c>
      <c r="O258" s="302" t="s">
        <v>39</v>
      </c>
      <c r="P258" s="302">
        <v>1</v>
      </c>
      <c r="Q258" s="302">
        <v>3</v>
      </c>
      <c r="R258" s="302">
        <v>1</v>
      </c>
      <c r="S258" s="302">
        <v>1</v>
      </c>
      <c r="T258" s="302">
        <f t="shared" si="7"/>
        <v>2</v>
      </c>
      <c r="U258" s="302" t="s">
        <v>120</v>
      </c>
      <c r="V258" s="302"/>
      <c r="W258" s="297" t="s">
        <v>4561</v>
      </c>
      <c r="X258" s="302" t="s">
        <v>123</v>
      </c>
    </row>
    <row r="259" spans="1:24" s="304" customFormat="1" ht="67.5">
      <c r="A259" s="302">
        <v>255</v>
      </c>
      <c r="B259" s="302" t="s">
        <v>3955</v>
      </c>
      <c r="C259" s="302" t="s">
        <v>472</v>
      </c>
      <c r="D259" s="302" t="s">
        <v>4039</v>
      </c>
      <c r="E259" s="302" t="s">
        <v>4535</v>
      </c>
      <c r="F259" s="442"/>
      <c r="G259" s="302">
        <v>1300</v>
      </c>
      <c r="H259" s="297" t="s">
        <v>4562</v>
      </c>
      <c r="I259" s="302">
        <v>4</v>
      </c>
      <c r="J259" s="298" t="s">
        <v>4563</v>
      </c>
      <c r="K259" s="302">
        <v>1</v>
      </c>
      <c r="L259" s="302" t="s">
        <v>39</v>
      </c>
      <c r="M259" s="302">
        <v>1</v>
      </c>
      <c r="N259" s="302">
        <v>1</v>
      </c>
      <c r="O259" s="302" t="s">
        <v>39</v>
      </c>
      <c r="P259" s="302">
        <v>1</v>
      </c>
      <c r="Q259" s="302">
        <v>1</v>
      </c>
      <c r="R259" s="302">
        <v>1</v>
      </c>
      <c r="S259" s="302">
        <v>1</v>
      </c>
      <c r="T259" s="302">
        <f t="shared" si="7"/>
        <v>2</v>
      </c>
      <c r="U259" s="302" t="s">
        <v>120</v>
      </c>
      <c r="V259" s="302" t="s">
        <v>4516</v>
      </c>
      <c r="W259" s="297" t="s">
        <v>4564</v>
      </c>
      <c r="X259" s="302" t="s">
        <v>123</v>
      </c>
    </row>
    <row r="260" spans="1:24" s="303" customFormat="1" ht="90">
      <c r="A260" s="299">
        <v>256</v>
      </c>
      <c r="B260" s="299" t="s">
        <v>3955</v>
      </c>
      <c r="C260" s="299" t="s">
        <v>472</v>
      </c>
      <c r="D260" s="299" t="s">
        <v>4039</v>
      </c>
      <c r="E260" s="299" t="s">
        <v>4565</v>
      </c>
      <c r="F260" s="441" t="s">
        <v>3751</v>
      </c>
      <c r="G260" s="299">
        <v>1411</v>
      </c>
      <c r="H260" s="301" t="s">
        <v>4566</v>
      </c>
      <c r="I260" s="299">
        <v>2</v>
      </c>
      <c r="J260" s="300" t="s">
        <v>4164</v>
      </c>
      <c r="K260" s="299">
        <v>15</v>
      </c>
      <c r="L260" s="299" t="s">
        <v>38</v>
      </c>
      <c r="M260" s="299">
        <v>3</v>
      </c>
      <c r="N260" s="299">
        <v>5</v>
      </c>
      <c r="O260" s="299" t="s">
        <v>38</v>
      </c>
      <c r="P260" s="299">
        <v>3</v>
      </c>
      <c r="Q260" s="299">
        <v>1</v>
      </c>
      <c r="R260" s="299">
        <v>3</v>
      </c>
      <c r="S260" s="299">
        <v>6</v>
      </c>
      <c r="T260" s="299">
        <f t="shared" si="7"/>
        <v>9</v>
      </c>
      <c r="U260" s="299" t="s">
        <v>120</v>
      </c>
      <c r="V260" s="299" t="s">
        <v>4516</v>
      </c>
      <c r="W260" s="301" t="s">
        <v>4388</v>
      </c>
      <c r="X260" s="299" t="s">
        <v>123</v>
      </c>
    </row>
    <row r="261" spans="1:24" s="303" customFormat="1" ht="90">
      <c r="A261" s="299">
        <v>257</v>
      </c>
      <c r="B261" s="299" t="s">
        <v>3955</v>
      </c>
      <c r="C261" s="299" t="s">
        <v>472</v>
      </c>
      <c r="D261" s="299" t="s">
        <v>4039</v>
      </c>
      <c r="E261" s="299" t="s">
        <v>4565</v>
      </c>
      <c r="F261" s="441"/>
      <c r="G261" s="299">
        <v>1440</v>
      </c>
      <c r="H261" s="301" t="s">
        <v>4430</v>
      </c>
      <c r="I261" s="299">
        <v>2</v>
      </c>
      <c r="J261" s="300" t="s">
        <v>4567</v>
      </c>
      <c r="K261" s="299">
        <v>220</v>
      </c>
      <c r="L261" s="299" t="s">
        <v>38</v>
      </c>
      <c r="M261" s="299">
        <v>2</v>
      </c>
      <c r="N261" s="299">
        <v>110</v>
      </c>
      <c r="O261" s="299" t="s">
        <v>38</v>
      </c>
      <c r="P261" s="299">
        <v>2</v>
      </c>
      <c r="Q261" s="299">
        <v>1</v>
      </c>
      <c r="R261" s="299">
        <v>2</v>
      </c>
      <c r="S261" s="299">
        <v>4</v>
      </c>
      <c r="T261" s="299">
        <f t="shared" si="7"/>
        <v>6</v>
      </c>
      <c r="U261" s="299" t="s">
        <v>120</v>
      </c>
      <c r="V261" s="299" t="s">
        <v>4516</v>
      </c>
      <c r="W261" s="301" t="s">
        <v>4388</v>
      </c>
      <c r="X261" s="299" t="s">
        <v>123</v>
      </c>
    </row>
    <row r="262" spans="1:24" s="303" customFormat="1" ht="90">
      <c r="A262" s="299">
        <v>258</v>
      </c>
      <c r="B262" s="299" t="s">
        <v>3955</v>
      </c>
      <c r="C262" s="299" t="s">
        <v>472</v>
      </c>
      <c r="D262" s="299" t="s">
        <v>4039</v>
      </c>
      <c r="E262" s="299" t="s">
        <v>4565</v>
      </c>
      <c r="F262" s="441"/>
      <c r="G262" s="299">
        <v>1411</v>
      </c>
      <c r="H262" s="301" t="s">
        <v>4568</v>
      </c>
      <c r="I262" s="299">
        <v>2</v>
      </c>
      <c r="J262" s="300" t="s">
        <v>4355</v>
      </c>
      <c r="K262" s="299">
        <v>30</v>
      </c>
      <c r="L262" s="299" t="s">
        <v>38</v>
      </c>
      <c r="M262" s="299">
        <v>1</v>
      </c>
      <c r="N262" s="299">
        <v>30</v>
      </c>
      <c r="O262" s="299" t="s">
        <v>38</v>
      </c>
      <c r="P262" s="299">
        <v>1</v>
      </c>
      <c r="Q262" s="299">
        <v>1</v>
      </c>
      <c r="R262" s="299">
        <v>1</v>
      </c>
      <c r="S262" s="299">
        <v>2</v>
      </c>
      <c r="T262" s="299">
        <f t="shared" si="7"/>
        <v>3</v>
      </c>
      <c r="U262" s="299" t="s">
        <v>120</v>
      </c>
      <c r="V262" s="299" t="s">
        <v>4516</v>
      </c>
      <c r="W262" s="301" t="s">
        <v>4388</v>
      </c>
      <c r="X262" s="299" t="s">
        <v>123</v>
      </c>
    </row>
    <row r="263" spans="1:24" s="303" customFormat="1" ht="135">
      <c r="A263" s="299">
        <v>259</v>
      </c>
      <c r="B263" s="299" t="s">
        <v>3955</v>
      </c>
      <c r="C263" s="299" t="s">
        <v>472</v>
      </c>
      <c r="D263" s="299" t="s">
        <v>4039</v>
      </c>
      <c r="E263" s="299" t="s">
        <v>4565</v>
      </c>
      <c r="F263" s="441" t="s">
        <v>3487</v>
      </c>
      <c r="G263" s="299">
        <v>1190</v>
      </c>
      <c r="H263" s="301" t="s">
        <v>4337</v>
      </c>
      <c r="I263" s="299">
        <v>2</v>
      </c>
      <c r="J263" s="300" t="s">
        <v>4049</v>
      </c>
      <c r="K263" s="299">
        <v>10</v>
      </c>
      <c r="L263" s="299" t="s">
        <v>39</v>
      </c>
      <c r="M263" s="299">
        <v>5</v>
      </c>
      <c r="N263" s="299">
        <v>2</v>
      </c>
      <c r="O263" s="299" t="s">
        <v>39</v>
      </c>
      <c r="P263" s="299">
        <v>5</v>
      </c>
      <c r="Q263" s="299">
        <v>1</v>
      </c>
      <c r="R263" s="299">
        <v>2</v>
      </c>
      <c r="S263" s="299">
        <v>5</v>
      </c>
      <c r="T263" s="299">
        <f t="shared" si="7"/>
        <v>7</v>
      </c>
      <c r="U263" s="299" t="s">
        <v>120</v>
      </c>
      <c r="V263" s="299" t="s">
        <v>3966</v>
      </c>
      <c r="W263" s="301" t="s">
        <v>4393</v>
      </c>
      <c r="X263" s="299" t="s">
        <v>126</v>
      </c>
    </row>
    <row r="264" spans="1:24" s="303" customFormat="1" ht="135">
      <c r="A264" s="299">
        <v>260</v>
      </c>
      <c r="B264" s="299" t="s">
        <v>3955</v>
      </c>
      <c r="C264" s="299" t="s">
        <v>472</v>
      </c>
      <c r="D264" s="299" t="s">
        <v>4039</v>
      </c>
      <c r="E264" s="299" t="s">
        <v>4565</v>
      </c>
      <c r="F264" s="441"/>
      <c r="G264" s="299">
        <v>1130</v>
      </c>
      <c r="H264" s="301" t="s">
        <v>4569</v>
      </c>
      <c r="I264" s="299">
        <v>2</v>
      </c>
      <c r="J264" s="300" t="s">
        <v>4273</v>
      </c>
      <c r="K264" s="299">
        <v>3</v>
      </c>
      <c r="L264" s="299" t="s">
        <v>39</v>
      </c>
      <c r="M264" s="299">
        <v>2</v>
      </c>
      <c r="N264" s="299">
        <v>1.5</v>
      </c>
      <c r="O264" s="299" t="s">
        <v>39</v>
      </c>
      <c r="P264" s="299">
        <v>2</v>
      </c>
      <c r="Q264" s="299">
        <v>3</v>
      </c>
      <c r="R264" s="299">
        <v>1</v>
      </c>
      <c r="S264" s="299">
        <v>2</v>
      </c>
      <c r="T264" s="299">
        <f t="shared" si="7"/>
        <v>3</v>
      </c>
      <c r="U264" s="299" t="s">
        <v>120</v>
      </c>
      <c r="V264" s="299" t="s">
        <v>3966</v>
      </c>
      <c r="W264" s="301" t="s">
        <v>4393</v>
      </c>
      <c r="X264" s="299" t="s">
        <v>126</v>
      </c>
    </row>
    <row r="265" spans="1:24" s="303" customFormat="1" ht="135">
      <c r="A265" s="299">
        <v>261</v>
      </c>
      <c r="B265" s="299" t="s">
        <v>3955</v>
      </c>
      <c r="C265" s="299" t="s">
        <v>472</v>
      </c>
      <c r="D265" s="299" t="s">
        <v>4039</v>
      </c>
      <c r="E265" s="299" t="s">
        <v>4565</v>
      </c>
      <c r="F265" s="441"/>
      <c r="G265" s="299">
        <v>1190</v>
      </c>
      <c r="H265" s="301" t="s">
        <v>4048</v>
      </c>
      <c r="I265" s="299">
        <v>2</v>
      </c>
      <c r="J265" s="300" t="s">
        <v>4338</v>
      </c>
      <c r="K265" s="299">
        <v>2</v>
      </c>
      <c r="L265" s="299" t="s">
        <v>39</v>
      </c>
      <c r="M265" s="299">
        <v>1</v>
      </c>
      <c r="N265" s="299">
        <v>2</v>
      </c>
      <c r="O265" s="299" t="s">
        <v>39</v>
      </c>
      <c r="P265" s="299">
        <v>1</v>
      </c>
      <c r="Q265" s="299">
        <v>1</v>
      </c>
      <c r="R265" s="299">
        <v>1</v>
      </c>
      <c r="S265" s="299">
        <v>1</v>
      </c>
      <c r="T265" s="299">
        <f t="shared" si="7"/>
        <v>2</v>
      </c>
      <c r="U265" s="299" t="s">
        <v>120</v>
      </c>
      <c r="V265" s="299" t="s">
        <v>3966</v>
      </c>
      <c r="W265" s="301" t="s">
        <v>4393</v>
      </c>
      <c r="X265" s="299" t="s">
        <v>126</v>
      </c>
    </row>
    <row r="266" spans="1:24" s="303" customFormat="1" ht="135">
      <c r="A266" s="299">
        <v>262</v>
      </c>
      <c r="B266" s="299" t="s">
        <v>3955</v>
      </c>
      <c r="C266" s="299" t="s">
        <v>472</v>
      </c>
      <c r="D266" s="299" t="s">
        <v>4039</v>
      </c>
      <c r="E266" s="299" t="s">
        <v>4565</v>
      </c>
      <c r="F266" s="441"/>
      <c r="G266" s="299">
        <v>1130</v>
      </c>
      <c r="H266" s="301" t="s">
        <v>4570</v>
      </c>
      <c r="I266" s="299">
        <v>2</v>
      </c>
      <c r="J266" s="300" t="s">
        <v>4045</v>
      </c>
      <c r="K266" s="299">
        <v>1</v>
      </c>
      <c r="L266" s="299" t="s">
        <v>39</v>
      </c>
      <c r="M266" s="299">
        <v>1</v>
      </c>
      <c r="N266" s="299">
        <v>1</v>
      </c>
      <c r="O266" s="299" t="s">
        <v>39</v>
      </c>
      <c r="P266" s="299">
        <v>1</v>
      </c>
      <c r="Q266" s="299">
        <v>1</v>
      </c>
      <c r="R266" s="299">
        <v>1</v>
      </c>
      <c r="S266" s="299">
        <v>1</v>
      </c>
      <c r="T266" s="299">
        <f t="shared" si="7"/>
        <v>2</v>
      </c>
      <c r="U266" s="299" t="s">
        <v>120</v>
      </c>
      <c r="V266" s="299" t="s">
        <v>3966</v>
      </c>
      <c r="W266" s="301" t="s">
        <v>4393</v>
      </c>
      <c r="X266" s="299" t="s">
        <v>126</v>
      </c>
    </row>
    <row r="267" spans="1:24" s="303" customFormat="1" ht="67.5">
      <c r="A267" s="299">
        <v>263</v>
      </c>
      <c r="B267" s="299" t="s">
        <v>3955</v>
      </c>
      <c r="C267" s="299" t="s">
        <v>472</v>
      </c>
      <c r="D267" s="299" t="s">
        <v>4039</v>
      </c>
      <c r="E267" s="299" t="s">
        <v>4565</v>
      </c>
      <c r="F267" s="441" t="s">
        <v>3369</v>
      </c>
      <c r="G267" s="299">
        <v>1210</v>
      </c>
      <c r="H267" s="301" t="s">
        <v>4227</v>
      </c>
      <c r="I267" s="299">
        <v>2</v>
      </c>
      <c r="J267" s="300" t="s">
        <v>4053</v>
      </c>
      <c r="K267" s="299">
        <v>4</v>
      </c>
      <c r="L267" s="299" t="s">
        <v>39</v>
      </c>
      <c r="M267" s="299">
        <v>2</v>
      </c>
      <c r="N267" s="299">
        <v>2</v>
      </c>
      <c r="O267" s="299" t="s">
        <v>39</v>
      </c>
      <c r="P267" s="299">
        <v>2</v>
      </c>
      <c r="Q267" s="299">
        <v>1</v>
      </c>
      <c r="R267" s="299">
        <v>1</v>
      </c>
      <c r="S267" s="299">
        <v>2</v>
      </c>
      <c r="T267" s="299">
        <f t="shared" si="7"/>
        <v>3</v>
      </c>
      <c r="U267" s="299" t="s">
        <v>120</v>
      </c>
      <c r="V267" s="299" t="s">
        <v>4516</v>
      </c>
      <c r="W267" s="301" t="s">
        <v>4571</v>
      </c>
      <c r="X267" s="299" t="s">
        <v>126</v>
      </c>
    </row>
    <row r="268" spans="1:24" s="303" customFormat="1" ht="90">
      <c r="A268" s="299">
        <v>264</v>
      </c>
      <c r="B268" s="299" t="s">
        <v>3955</v>
      </c>
      <c r="C268" s="299" t="s">
        <v>472</v>
      </c>
      <c r="D268" s="299" t="s">
        <v>4039</v>
      </c>
      <c r="E268" s="299" t="s">
        <v>4565</v>
      </c>
      <c r="F268" s="441"/>
      <c r="G268" s="299" t="s">
        <v>4572</v>
      </c>
      <c r="H268" s="301" t="s">
        <v>4573</v>
      </c>
      <c r="I268" s="299">
        <v>4</v>
      </c>
      <c r="J268" s="300" t="s">
        <v>4574</v>
      </c>
      <c r="K268" s="299">
        <v>900</v>
      </c>
      <c r="L268" s="299" t="s">
        <v>24</v>
      </c>
      <c r="M268" s="299">
        <v>3</v>
      </c>
      <c r="N268" s="299">
        <v>300</v>
      </c>
      <c r="O268" s="299" t="s">
        <v>24</v>
      </c>
      <c r="P268" s="299">
        <v>3</v>
      </c>
      <c r="Q268" s="299">
        <v>1</v>
      </c>
      <c r="R268" s="299">
        <v>1</v>
      </c>
      <c r="S268" s="299">
        <v>2</v>
      </c>
      <c r="T268" s="299">
        <f t="shared" si="7"/>
        <v>3</v>
      </c>
      <c r="U268" s="299" t="s">
        <v>120</v>
      </c>
      <c r="V268" s="299" t="s">
        <v>4516</v>
      </c>
      <c r="W268" s="301" t="s">
        <v>4575</v>
      </c>
      <c r="X268" s="299" t="s">
        <v>126</v>
      </c>
    </row>
    <row r="269" spans="1:24" s="303" customFormat="1" ht="90">
      <c r="A269" s="299">
        <v>265</v>
      </c>
      <c r="B269" s="299" t="s">
        <v>3955</v>
      </c>
      <c r="C269" s="299" t="s">
        <v>472</v>
      </c>
      <c r="D269" s="299" t="s">
        <v>4039</v>
      </c>
      <c r="E269" s="299" t="s">
        <v>4565</v>
      </c>
      <c r="F269" s="441"/>
      <c r="G269" s="299"/>
      <c r="H269" s="301" t="s">
        <v>4576</v>
      </c>
      <c r="I269" s="299">
        <v>4</v>
      </c>
      <c r="J269" s="300" t="s">
        <v>4577</v>
      </c>
      <c r="K269" s="299">
        <v>500</v>
      </c>
      <c r="L269" s="299" t="s">
        <v>24</v>
      </c>
      <c r="M269" s="299">
        <v>1</v>
      </c>
      <c r="N269" s="299">
        <v>500</v>
      </c>
      <c r="O269" s="299" t="s">
        <v>24</v>
      </c>
      <c r="P269" s="299">
        <v>1</v>
      </c>
      <c r="Q269" s="299">
        <v>1</v>
      </c>
      <c r="R269" s="299">
        <v>1</v>
      </c>
      <c r="S269" s="299">
        <v>2</v>
      </c>
      <c r="T269" s="299">
        <f t="shared" si="7"/>
        <v>3</v>
      </c>
      <c r="U269" s="299" t="s">
        <v>120</v>
      </c>
      <c r="V269" s="299" t="s">
        <v>3966</v>
      </c>
      <c r="W269" s="301" t="s">
        <v>4575</v>
      </c>
      <c r="X269" s="299" t="s">
        <v>126</v>
      </c>
    </row>
    <row r="270" spans="1:24" s="303" customFormat="1" ht="67.5">
      <c r="A270" s="299">
        <v>266</v>
      </c>
      <c r="B270" s="299" t="s">
        <v>3955</v>
      </c>
      <c r="C270" s="299" t="s">
        <v>472</v>
      </c>
      <c r="D270" s="299" t="s">
        <v>4039</v>
      </c>
      <c r="E270" s="299" t="s">
        <v>4565</v>
      </c>
      <c r="F270" s="301" t="s">
        <v>3990</v>
      </c>
      <c r="G270" s="299">
        <v>1190</v>
      </c>
      <c r="H270" s="301" t="s">
        <v>4578</v>
      </c>
      <c r="I270" s="299">
        <v>2</v>
      </c>
      <c r="J270" s="300" t="s">
        <v>4579</v>
      </c>
      <c r="K270" s="299">
        <v>1012</v>
      </c>
      <c r="L270" s="299" t="s">
        <v>258</v>
      </c>
      <c r="M270" s="299">
        <v>1</v>
      </c>
      <c r="N270" s="299">
        <v>1012</v>
      </c>
      <c r="O270" s="299" t="s">
        <v>258</v>
      </c>
      <c r="P270" s="299">
        <v>1</v>
      </c>
      <c r="Q270" s="299">
        <v>1</v>
      </c>
      <c r="R270" s="299">
        <v>1</v>
      </c>
      <c r="S270" s="299">
        <v>2</v>
      </c>
      <c r="T270" s="299">
        <f t="shared" si="7"/>
        <v>3</v>
      </c>
      <c r="U270" s="299" t="s">
        <v>120</v>
      </c>
      <c r="V270" s="299" t="s">
        <v>4516</v>
      </c>
      <c r="W270" s="301" t="s">
        <v>4580</v>
      </c>
      <c r="X270" s="299" t="s">
        <v>123</v>
      </c>
    </row>
    <row r="271" spans="1:24" s="303" customFormat="1" ht="157.5">
      <c r="A271" s="299">
        <v>267</v>
      </c>
      <c r="B271" s="299" t="s">
        <v>3955</v>
      </c>
      <c r="C271" s="299" t="s">
        <v>472</v>
      </c>
      <c r="D271" s="299" t="s">
        <v>4039</v>
      </c>
      <c r="E271" s="299" t="s">
        <v>4565</v>
      </c>
      <c r="F271" s="441" t="s">
        <v>4581</v>
      </c>
      <c r="G271" s="299">
        <v>1462</v>
      </c>
      <c r="H271" s="301" t="s">
        <v>4582</v>
      </c>
      <c r="I271" s="299">
        <v>2</v>
      </c>
      <c r="J271" s="300" t="s">
        <v>4583</v>
      </c>
      <c r="K271" s="299">
        <v>5</v>
      </c>
      <c r="L271" s="299" t="s">
        <v>4584</v>
      </c>
      <c r="M271" s="299">
        <v>1</v>
      </c>
      <c r="N271" s="299">
        <v>5</v>
      </c>
      <c r="O271" s="299" t="s">
        <v>4584</v>
      </c>
      <c r="P271" s="299">
        <v>1</v>
      </c>
      <c r="Q271" s="299">
        <v>1</v>
      </c>
      <c r="R271" s="299">
        <v>2</v>
      </c>
      <c r="S271" s="299">
        <v>5</v>
      </c>
      <c r="T271" s="299">
        <f t="shared" si="7"/>
        <v>7</v>
      </c>
      <c r="U271" s="299" t="s">
        <v>4105</v>
      </c>
      <c r="V271" s="299" t="s">
        <v>3966</v>
      </c>
      <c r="W271" s="301" t="s">
        <v>4585</v>
      </c>
      <c r="X271" s="299" t="s">
        <v>125</v>
      </c>
    </row>
    <row r="272" spans="1:24" s="303" customFormat="1" ht="157.5">
      <c r="A272" s="299">
        <v>268</v>
      </c>
      <c r="B272" s="299" t="s">
        <v>3955</v>
      </c>
      <c r="C272" s="299" t="s">
        <v>472</v>
      </c>
      <c r="D272" s="299" t="s">
        <v>4039</v>
      </c>
      <c r="E272" s="299" t="s">
        <v>4565</v>
      </c>
      <c r="F272" s="441"/>
      <c r="G272" s="299">
        <v>14100</v>
      </c>
      <c r="H272" s="301" t="s">
        <v>4586</v>
      </c>
      <c r="I272" s="299">
        <v>3</v>
      </c>
      <c r="J272" s="300" t="s">
        <v>4587</v>
      </c>
      <c r="K272" s="299">
        <v>350</v>
      </c>
      <c r="L272" s="299" t="s">
        <v>4588</v>
      </c>
      <c r="M272" s="299">
        <v>1</v>
      </c>
      <c r="N272" s="299">
        <v>350</v>
      </c>
      <c r="O272" s="299" t="s">
        <v>4588</v>
      </c>
      <c r="P272" s="299">
        <v>1</v>
      </c>
      <c r="Q272" s="299">
        <v>1</v>
      </c>
      <c r="R272" s="299">
        <v>2</v>
      </c>
      <c r="S272" s="299">
        <v>3</v>
      </c>
      <c r="T272" s="299">
        <f t="shared" si="7"/>
        <v>5</v>
      </c>
      <c r="U272" s="299" t="s">
        <v>4007</v>
      </c>
      <c r="V272" s="299" t="s">
        <v>4516</v>
      </c>
      <c r="W272" s="301" t="s">
        <v>4585</v>
      </c>
      <c r="X272" s="299" t="s">
        <v>123</v>
      </c>
    </row>
    <row r="273" spans="1:24" s="303" customFormat="1" ht="157.5">
      <c r="A273" s="299">
        <v>269</v>
      </c>
      <c r="B273" s="299" t="s">
        <v>3955</v>
      </c>
      <c r="C273" s="299" t="s">
        <v>472</v>
      </c>
      <c r="D273" s="299" t="s">
        <v>4039</v>
      </c>
      <c r="E273" s="299" t="s">
        <v>4565</v>
      </c>
      <c r="F273" s="441"/>
      <c r="G273" s="299">
        <v>14100</v>
      </c>
      <c r="H273" s="301" t="s">
        <v>4589</v>
      </c>
      <c r="I273" s="299">
        <v>3</v>
      </c>
      <c r="J273" s="300" t="s">
        <v>4590</v>
      </c>
      <c r="K273" s="299">
        <v>10</v>
      </c>
      <c r="L273" s="299" t="s">
        <v>567</v>
      </c>
      <c r="M273" s="299">
        <v>1</v>
      </c>
      <c r="N273" s="299">
        <v>10</v>
      </c>
      <c r="O273" s="299" t="s">
        <v>567</v>
      </c>
      <c r="P273" s="299">
        <v>1</v>
      </c>
      <c r="Q273" s="299">
        <v>1</v>
      </c>
      <c r="R273" s="299">
        <v>1</v>
      </c>
      <c r="S273" s="299">
        <v>3</v>
      </c>
      <c r="T273" s="299">
        <f t="shared" si="7"/>
        <v>4</v>
      </c>
      <c r="U273" s="299" t="s">
        <v>4007</v>
      </c>
      <c r="V273" s="299" t="s">
        <v>4516</v>
      </c>
      <c r="W273" s="301" t="s">
        <v>4585</v>
      </c>
      <c r="X273" s="299" t="s">
        <v>123</v>
      </c>
    </row>
    <row r="274" spans="1:24" s="303" customFormat="1" ht="157.5">
      <c r="A274" s="299">
        <v>270</v>
      </c>
      <c r="B274" s="299" t="s">
        <v>3955</v>
      </c>
      <c r="C274" s="299" t="s">
        <v>472</v>
      </c>
      <c r="D274" s="299" t="s">
        <v>4039</v>
      </c>
      <c r="E274" s="299" t="s">
        <v>4565</v>
      </c>
      <c r="F274" s="441"/>
      <c r="G274" s="299">
        <v>10303</v>
      </c>
      <c r="H274" s="301" t="s">
        <v>4591</v>
      </c>
      <c r="I274" s="299">
        <v>3</v>
      </c>
      <c r="J274" s="300" t="s">
        <v>4592</v>
      </c>
      <c r="K274" s="299">
        <v>100</v>
      </c>
      <c r="L274" s="299" t="s">
        <v>567</v>
      </c>
      <c r="M274" s="299">
        <v>1</v>
      </c>
      <c r="N274" s="299">
        <v>100</v>
      </c>
      <c r="O274" s="299" t="s">
        <v>567</v>
      </c>
      <c r="P274" s="299">
        <v>1</v>
      </c>
      <c r="Q274" s="299">
        <v>1</v>
      </c>
      <c r="R274" s="299">
        <v>2</v>
      </c>
      <c r="S274" s="299">
        <v>4</v>
      </c>
      <c r="T274" s="299">
        <f t="shared" si="7"/>
        <v>6</v>
      </c>
      <c r="U274" s="299" t="s">
        <v>4007</v>
      </c>
      <c r="V274" s="299" t="s">
        <v>4516</v>
      </c>
      <c r="W274" s="301" t="s">
        <v>4585</v>
      </c>
      <c r="X274" s="299" t="s">
        <v>123</v>
      </c>
    </row>
    <row r="275" spans="1:24" s="303" customFormat="1" ht="157.5">
      <c r="A275" s="299">
        <v>271</v>
      </c>
      <c r="B275" s="299" t="s">
        <v>3955</v>
      </c>
      <c r="C275" s="299" t="s">
        <v>472</v>
      </c>
      <c r="D275" s="299" t="s">
        <v>4039</v>
      </c>
      <c r="E275" s="299" t="s">
        <v>4565</v>
      </c>
      <c r="F275" s="441"/>
      <c r="G275" s="299">
        <v>10303</v>
      </c>
      <c r="H275" s="301" t="s">
        <v>4593</v>
      </c>
      <c r="I275" s="299">
        <v>3</v>
      </c>
      <c r="J275" s="300" t="s">
        <v>4594</v>
      </c>
      <c r="K275" s="299">
        <v>30</v>
      </c>
      <c r="L275" s="299" t="s">
        <v>567</v>
      </c>
      <c r="M275" s="299">
        <v>1</v>
      </c>
      <c r="N275" s="299">
        <v>30</v>
      </c>
      <c r="O275" s="299" t="s">
        <v>567</v>
      </c>
      <c r="P275" s="299">
        <v>1</v>
      </c>
      <c r="Q275" s="299">
        <v>1</v>
      </c>
      <c r="R275" s="299">
        <v>1</v>
      </c>
      <c r="S275" s="299">
        <v>1</v>
      </c>
      <c r="T275" s="299">
        <f t="shared" si="7"/>
        <v>2</v>
      </c>
      <c r="U275" s="299" t="s">
        <v>4007</v>
      </c>
      <c r="V275" s="299" t="s">
        <v>4516</v>
      </c>
      <c r="W275" s="301" t="s">
        <v>4585</v>
      </c>
      <c r="X275" s="299" t="s">
        <v>123</v>
      </c>
    </row>
    <row r="276" spans="1:24" s="303" customFormat="1" ht="157.5">
      <c r="A276" s="299">
        <v>272</v>
      </c>
      <c r="B276" s="299" t="s">
        <v>3955</v>
      </c>
      <c r="C276" s="299" t="s">
        <v>472</v>
      </c>
      <c r="D276" s="299" t="s">
        <v>4039</v>
      </c>
      <c r="E276" s="299" t="s">
        <v>4565</v>
      </c>
      <c r="F276" s="441"/>
      <c r="G276" s="299">
        <v>10303</v>
      </c>
      <c r="H276" s="301" t="s">
        <v>4595</v>
      </c>
      <c r="I276" s="299">
        <v>3</v>
      </c>
      <c r="J276" s="300" t="s">
        <v>4596</v>
      </c>
      <c r="K276" s="299">
        <v>50</v>
      </c>
      <c r="L276" s="299" t="s">
        <v>567</v>
      </c>
      <c r="M276" s="299">
        <v>1</v>
      </c>
      <c r="N276" s="299">
        <v>70</v>
      </c>
      <c r="O276" s="299" t="s">
        <v>567</v>
      </c>
      <c r="P276" s="299">
        <v>1</v>
      </c>
      <c r="Q276" s="299">
        <v>1</v>
      </c>
      <c r="R276" s="299">
        <v>1</v>
      </c>
      <c r="S276" s="299">
        <v>2</v>
      </c>
      <c r="T276" s="299">
        <f t="shared" si="7"/>
        <v>3</v>
      </c>
      <c r="U276" s="299" t="s">
        <v>4007</v>
      </c>
      <c r="V276" s="299" t="s">
        <v>4516</v>
      </c>
      <c r="W276" s="301" t="s">
        <v>4585</v>
      </c>
      <c r="X276" s="299" t="s">
        <v>123</v>
      </c>
    </row>
    <row r="277" spans="1:24" s="303" customFormat="1" ht="157.5">
      <c r="A277" s="299">
        <v>273</v>
      </c>
      <c r="B277" s="299" t="s">
        <v>3955</v>
      </c>
      <c r="C277" s="299" t="s">
        <v>472</v>
      </c>
      <c r="D277" s="299" t="s">
        <v>4039</v>
      </c>
      <c r="E277" s="299" t="s">
        <v>4565</v>
      </c>
      <c r="F277" s="441"/>
      <c r="G277" s="299">
        <v>10303</v>
      </c>
      <c r="H277" s="301" t="s">
        <v>4597</v>
      </c>
      <c r="I277" s="299">
        <v>3</v>
      </c>
      <c r="J277" s="300" t="s">
        <v>4598</v>
      </c>
      <c r="K277" s="299">
        <v>300</v>
      </c>
      <c r="L277" s="299" t="s">
        <v>4024</v>
      </c>
      <c r="M277" s="299">
        <v>1</v>
      </c>
      <c r="N277" s="299">
        <v>300</v>
      </c>
      <c r="O277" s="299" t="s">
        <v>4024</v>
      </c>
      <c r="P277" s="299">
        <v>1</v>
      </c>
      <c r="Q277" s="299">
        <v>3</v>
      </c>
      <c r="R277" s="299">
        <v>2</v>
      </c>
      <c r="S277" s="299">
        <v>2</v>
      </c>
      <c r="T277" s="299">
        <f t="shared" si="7"/>
        <v>4</v>
      </c>
      <c r="U277" s="299" t="s">
        <v>4007</v>
      </c>
      <c r="V277" s="299" t="s">
        <v>3966</v>
      </c>
      <c r="W277" s="301" t="s">
        <v>4585</v>
      </c>
      <c r="X277" s="299" t="s">
        <v>123</v>
      </c>
    </row>
    <row r="278" spans="1:24" s="303" customFormat="1" ht="157.5">
      <c r="A278" s="299">
        <v>274</v>
      </c>
      <c r="B278" s="299" t="s">
        <v>3955</v>
      </c>
      <c r="C278" s="299" t="s">
        <v>472</v>
      </c>
      <c r="D278" s="299" t="s">
        <v>4039</v>
      </c>
      <c r="E278" s="299" t="s">
        <v>4565</v>
      </c>
      <c r="F278" s="441"/>
      <c r="G278" s="299">
        <v>10500</v>
      </c>
      <c r="H278" s="301" t="s">
        <v>4599</v>
      </c>
      <c r="I278" s="299">
        <v>3</v>
      </c>
      <c r="J278" s="300" t="s">
        <v>4600</v>
      </c>
      <c r="K278" s="299">
        <v>100</v>
      </c>
      <c r="L278" s="299" t="s">
        <v>567</v>
      </c>
      <c r="M278" s="299">
        <v>1</v>
      </c>
      <c r="N278" s="299">
        <v>120</v>
      </c>
      <c r="O278" s="299" t="s">
        <v>567</v>
      </c>
      <c r="P278" s="299">
        <v>1</v>
      </c>
      <c r="Q278" s="299">
        <v>1</v>
      </c>
      <c r="R278" s="299">
        <v>1</v>
      </c>
      <c r="S278" s="299">
        <v>2</v>
      </c>
      <c r="T278" s="299">
        <f t="shared" si="7"/>
        <v>3</v>
      </c>
      <c r="U278" s="299" t="s">
        <v>4007</v>
      </c>
      <c r="V278" s="299" t="s">
        <v>4516</v>
      </c>
      <c r="W278" s="301" t="s">
        <v>4585</v>
      </c>
      <c r="X278" s="299" t="s">
        <v>123</v>
      </c>
    </row>
    <row r="279" spans="1:24" s="303" customFormat="1" ht="157.5">
      <c r="A279" s="299">
        <v>275</v>
      </c>
      <c r="B279" s="299" t="s">
        <v>3955</v>
      </c>
      <c r="C279" s="299" t="s">
        <v>472</v>
      </c>
      <c r="D279" s="299" t="s">
        <v>4039</v>
      </c>
      <c r="E279" s="299" t="s">
        <v>4565</v>
      </c>
      <c r="F279" s="441"/>
      <c r="G279" s="299">
        <v>10303</v>
      </c>
      <c r="H279" s="301" t="s">
        <v>4366</v>
      </c>
      <c r="I279" s="299">
        <v>2</v>
      </c>
      <c r="J279" s="300" t="s">
        <v>4206</v>
      </c>
      <c r="K279" s="299">
        <v>100</v>
      </c>
      <c r="L279" s="299" t="s">
        <v>24</v>
      </c>
      <c r="M279" s="299">
        <v>1</v>
      </c>
      <c r="N279" s="299">
        <v>100</v>
      </c>
      <c r="O279" s="299" t="s">
        <v>24</v>
      </c>
      <c r="P279" s="299">
        <v>1</v>
      </c>
      <c r="Q279" s="299">
        <v>1</v>
      </c>
      <c r="R279" s="299">
        <v>8</v>
      </c>
      <c r="S279" s="299">
        <v>15</v>
      </c>
      <c r="T279" s="299">
        <f t="shared" si="7"/>
        <v>23</v>
      </c>
      <c r="U279" s="299" t="s">
        <v>4002</v>
      </c>
      <c r="V279" s="299" t="s">
        <v>4516</v>
      </c>
      <c r="W279" s="301" t="s">
        <v>4585</v>
      </c>
      <c r="X279" s="299" t="s">
        <v>125</v>
      </c>
    </row>
    <row r="280" spans="1:24" s="303" customFormat="1" ht="157.5">
      <c r="A280" s="299">
        <v>276</v>
      </c>
      <c r="B280" s="299" t="s">
        <v>3955</v>
      </c>
      <c r="C280" s="299" t="s">
        <v>472</v>
      </c>
      <c r="D280" s="299" t="s">
        <v>4039</v>
      </c>
      <c r="E280" s="299" t="s">
        <v>4565</v>
      </c>
      <c r="F280" s="441"/>
      <c r="G280" s="299">
        <v>1410</v>
      </c>
      <c r="H280" s="301" t="s">
        <v>4601</v>
      </c>
      <c r="I280" s="299">
        <v>3</v>
      </c>
      <c r="J280" s="300" t="s">
        <v>4602</v>
      </c>
      <c r="K280" s="299">
        <v>8</v>
      </c>
      <c r="L280" s="299" t="s">
        <v>567</v>
      </c>
      <c r="M280" s="299">
        <v>1</v>
      </c>
      <c r="N280" s="299">
        <v>8</v>
      </c>
      <c r="O280" s="299" t="s">
        <v>567</v>
      </c>
      <c r="P280" s="299">
        <v>1</v>
      </c>
      <c r="Q280" s="299">
        <v>1</v>
      </c>
      <c r="R280" s="299">
        <v>1</v>
      </c>
      <c r="S280" s="299">
        <v>2</v>
      </c>
      <c r="T280" s="299">
        <f t="shared" si="7"/>
        <v>3</v>
      </c>
      <c r="U280" s="299" t="s">
        <v>4007</v>
      </c>
      <c r="V280" s="299" t="s">
        <v>4516</v>
      </c>
      <c r="W280" s="301" t="s">
        <v>4585</v>
      </c>
      <c r="X280" s="299" t="s">
        <v>123</v>
      </c>
    </row>
    <row r="281" spans="1:24" s="303" customFormat="1" ht="30.75" customHeight="1">
      <c r="A281" s="299">
        <v>277</v>
      </c>
      <c r="B281" s="299" t="s">
        <v>3955</v>
      </c>
      <c r="C281" s="299" t="s">
        <v>472</v>
      </c>
      <c r="D281" s="299" t="s">
        <v>4039</v>
      </c>
      <c r="E281" s="299" t="s">
        <v>4565</v>
      </c>
      <c r="F281" s="301" t="s">
        <v>3851</v>
      </c>
      <c r="G281" s="299">
        <v>10303</v>
      </c>
      <c r="H281" s="301" t="s">
        <v>4603</v>
      </c>
      <c r="I281" s="299">
        <v>2</v>
      </c>
      <c r="J281" s="300" t="s">
        <v>4604</v>
      </c>
      <c r="K281" s="299">
        <v>6000</v>
      </c>
      <c r="L281" s="299" t="s">
        <v>258</v>
      </c>
      <c r="M281" s="299">
        <v>1</v>
      </c>
      <c r="N281" s="299">
        <v>6000</v>
      </c>
      <c r="O281" s="299" t="s">
        <v>258</v>
      </c>
      <c r="P281" s="299">
        <v>1</v>
      </c>
      <c r="Q281" s="299">
        <v>1</v>
      </c>
      <c r="R281" s="299">
        <v>1</v>
      </c>
      <c r="S281" s="299">
        <v>3</v>
      </c>
      <c r="T281" s="299">
        <f t="shared" si="7"/>
        <v>4</v>
      </c>
      <c r="U281" s="299" t="s">
        <v>120</v>
      </c>
      <c r="V281" s="299" t="s">
        <v>4516</v>
      </c>
      <c r="W281" s="301" t="s">
        <v>4605</v>
      </c>
      <c r="X281" s="299" t="s">
        <v>126</v>
      </c>
    </row>
    <row r="282" spans="1:24" s="303" customFormat="1" ht="26.25" customHeight="1">
      <c r="A282" s="299">
        <v>278</v>
      </c>
      <c r="B282" s="299" t="s">
        <v>3955</v>
      </c>
      <c r="C282" s="299" t="s">
        <v>472</v>
      </c>
      <c r="D282" s="299" t="s">
        <v>4039</v>
      </c>
      <c r="E282" s="299" t="s">
        <v>4565</v>
      </c>
      <c r="F282" s="441" t="s">
        <v>4606</v>
      </c>
      <c r="G282" s="299">
        <v>3220</v>
      </c>
      <c r="H282" s="301" t="s">
        <v>4607</v>
      </c>
      <c r="I282" s="299">
        <v>3</v>
      </c>
      <c r="J282" s="300" t="s">
        <v>4608</v>
      </c>
      <c r="K282" s="299">
        <v>30</v>
      </c>
      <c r="L282" s="299" t="s">
        <v>4609</v>
      </c>
      <c r="M282" s="299">
        <v>1</v>
      </c>
      <c r="N282" s="299">
        <v>30</v>
      </c>
      <c r="O282" s="299" t="s">
        <v>4609</v>
      </c>
      <c r="P282" s="299">
        <v>30</v>
      </c>
      <c r="Q282" s="299">
        <v>1</v>
      </c>
      <c r="R282" s="299">
        <v>2</v>
      </c>
      <c r="S282" s="299">
        <v>4</v>
      </c>
      <c r="T282" s="299">
        <f t="shared" si="7"/>
        <v>6</v>
      </c>
      <c r="U282" s="299" t="s">
        <v>4007</v>
      </c>
      <c r="V282" s="299" t="s">
        <v>4516</v>
      </c>
      <c r="W282" s="301" t="s">
        <v>4610</v>
      </c>
      <c r="X282" s="299" t="s">
        <v>126</v>
      </c>
    </row>
    <row r="283" spans="1:24" s="303" customFormat="1" ht="45">
      <c r="A283" s="299">
        <v>279</v>
      </c>
      <c r="B283" s="299" t="s">
        <v>3955</v>
      </c>
      <c r="C283" s="299" t="s">
        <v>472</v>
      </c>
      <c r="D283" s="299" t="s">
        <v>4039</v>
      </c>
      <c r="E283" s="299" t="s">
        <v>4565</v>
      </c>
      <c r="F283" s="441"/>
      <c r="G283" s="299">
        <v>22200</v>
      </c>
      <c r="H283" s="301" t="s">
        <v>4611</v>
      </c>
      <c r="I283" s="299">
        <v>3</v>
      </c>
      <c r="J283" s="300" t="s">
        <v>4612</v>
      </c>
      <c r="K283" s="299">
        <v>400</v>
      </c>
      <c r="L283" s="299" t="s">
        <v>722</v>
      </c>
      <c r="M283" s="299">
        <v>1</v>
      </c>
      <c r="N283" s="299">
        <v>400</v>
      </c>
      <c r="O283" s="299" t="s">
        <v>722</v>
      </c>
      <c r="P283" s="299">
        <v>1</v>
      </c>
      <c r="Q283" s="299">
        <v>2</v>
      </c>
      <c r="R283" s="299">
        <v>1</v>
      </c>
      <c r="S283" s="299">
        <v>2</v>
      </c>
      <c r="T283" s="299">
        <f t="shared" si="7"/>
        <v>3</v>
      </c>
      <c r="U283" s="299" t="s">
        <v>4007</v>
      </c>
      <c r="V283" s="299" t="s">
        <v>4516</v>
      </c>
      <c r="W283" s="301" t="s">
        <v>4610</v>
      </c>
      <c r="X283" s="299" t="s">
        <v>126</v>
      </c>
    </row>
    <row r="284" spans="1:24" s="303" customFormat="1" ht="135">
      <c r="A284" s="299">
        <v>280</v>
      </c>
      <c r="B284" s="299" t="s">
        <v>3955</v>
      </c>
      <c r="C284" s="299" t="s">
        <v>472</v>
      </c>
      <c r="D284" s="299" t="s">
        <v>4039</v>
      </c>
      <c r="E284" s="299" t="s">
        <v>4565</v>
      </c>
      <c r="F284" s="441"/>
      <c r="G284" s="299">
        <v>1610</v>
      </c>
      <c r="H284" s="301" t="s">
        <v>4613</v>
      </c>
      <c r="I284" s="299">
        <v>4</v>
      </c>
      <c r="J284" s="300" t="s">
        <v>4614</v>
      </c>
      <c r="K284" s="299">
        <v>6</v>
      </c>
      <c r="L284" s="299" t="s">
        <v>487</v>
      </c>
      <c r="M284" s="299">
        <v>1</v>
      </c>
      <c r="N284" s="299">
        <v>6</v>
      </c>
      <c r="O284" s="299" t="s">
        <v>487</v>
      </c>
      <c r="P284" s="299">
        <v>1</v>
      </c>
      <c r="Q284" s="299">
        <v>1</v>
      </c>
      <c r="R284" s="299">
        <v>1</v>
      </c>
      <c r="S284" s="299">
        <v>2</v>
      </c>
      <c r="T284" s="299">
        <f t="shared" si="7"/>
        <v>3</v>
      </c>
      <c r="U284" s="299" t="s">
        <v>120</v>
      </c>
      <c r="V284" s="299" t="s">
        <v>3966</v>
      </c>
      <c r="W284" s="301" t="s">
        <v>4615</v>
      </c>
      <c r="X284" s="299" t="s">
        <v>126</v>
      </c>
    </row>
    <row r="285" spans="1:24" s="303" customFormat="1" ht="135">
      <c r="A285" s="299">
        <v>281</v>
      </c>
      <c r="B285" s="299" t="s">
        <v>3955</v>
      </c>
      <c r="C285" s="299" t="s">
        <v>472</v>
      </c>
      <c r="D285" s="299" t="s">
        <v>4039</v>
      </c>
      <c r="E285" s="299" t="s">
        <v>4565</v>
      </c>
      <c r="F285" s="441"/>
      <c r="G285" s="299">
        <v>1190</v>
      </c>
      <c r="H285" s="301" t="s">
        <v>4616</v>
      </c>
      <c r="I285" s="299">
        <v>4</v>
      </c>
      <c r="J285" s="300" t="s">
        <v>4617</v>
      </c>
      <c r="K285" s="299">
        <v>5000</v>
      </c>
      <c r="L285" s="299" t="s">
        <v>567</v>
      </c>
      <c r="M285" s="299">
        <v>1</v>
      </c>
      <c r="N285" s="299">
        <v>5000</v>
      </c>
      <c r="O285" s="299" t="s">
        <v>567</v>
      </c>
      <c r="P285" s="299">
        <v>1</v>
      </c>
      <c r="Q285" s="299">
        <v>1</v>
      </c>
      <c r="R285" s="299">
        <v>1</v>
      </c>
      <c r="S285" s="299">
        <v>2</v>
      </c>
      <c r="T285" s="299">
        <f t="shared" si="7"/>
        <v>3</v>
      </c>
      <c r="U285" s="299" t="s">
        <v>120</v>
      </c>
      <c r="V285" s="299" t="s">
        <v>3966</v>
      </c>
      <c r="W285" s="301" t="s">
        <v>4615</v>
      </c>
      <c r="X285" s="299" t="s">
        <v>126</v>
      </c>
    </row>
    <row r="286" spans="1:24" s="304" customFormat="1" ht="67.5">
      <c r="A286" s="302">
        <v>282</v>
      </c>
      <c r="B286" s="302" t="s">
        <v>3955</v>
      </c>
      <c r="C286" s="302" t="s">
        <v>472</v>
      </c>
      <c r="D286" s="302" t="s">
        <v>4039</v>
      </c>
      <c r="E286" s="302" t="s">
        <v>4618</v>
      </c>
      <c r="F286" s="442" t="s">
        <v>3751</v>
      </c>
      <c r="G286" s="302">
        <v>1440</v>
      </c>
      <c r="H286" s="297" t="s">
        <v>4523</v>
      </c>
      <c r="I286" s="302">
        <v>2</v>
      </c>
      <c r="J286" s="298" t="s">
        <v>4619</v>
      </c>
      <c r="K286" s="302">
        <v>100</v>
      </c>
      <c r="L286" s="302" t="s">
        <v>38</v>
      </c>
      <c r="M286" s="302">
        <v>2</v>
      </c>
      <c r="N286" s="302">
        <v>50</v>
      </c>
      <c r="O286" s="302" t="s">
        <v>38</v>
      </c>
      <c r="P286" s="302">
        <v>2</v>
      </c>
      <c r="Q286" s="302">
        <v>1</v>
      </c>
      <c r="R286" s="302">
        <v>1</v>
      </c>
      <c r="S286" s="302">
        <v>2</v>
      </c>
      <c r="T286" s="302">
        <f t="shared" si="7"/>
        <v>3</v>
      </c>
      <c r="U286" s="302" t="s">
        <v>120</v>
      </c>
      <c r="V286" s="302" t="s">
        <v>3966</v>
      </c>
      <c r="W286" s="297" t="s">
        <v>4158</v>
      </c>
      <c r="X286" s="302" t="s">
        <v>123</v>
      </c>
    </row>
    <row r="287" spans="1:24" s="304" customFormat="1" ht="67.5">
      <c r="A287" s="302">
        <v>283</v>
      </c>
      <c r="B287" s="302" t="s">
        <v>3955</v>
      </c>
      <c r="C287" s="302" t="s">
        <v>472</v>
      </c>
      <c r="D287" s="302" t="s">
        <v>4039</v>
      </c>
      <c r="E287" s="302" t="s">
        <v>4618</v>
      </c>
      <c r="F287" s="442"/>
      <c r="G287" s="302">
        <v>1411</v>
      </c>
      <c r="H287" s="297" t="s">
        <v>4620</v>
      </c>
      <c r="I287" s="302">
        <v>2</v>
      </c>
      <c r="J287" s="298" t="s">
        <v>4313</v>
      </c>
      <c r="K287" s="302">
        <v>10</v>
      </c>
      <c r="L287" s="302" t="s">
        <v>38</v>
      </c>
      <c r="M287" s="302">
        <v>2</v>
      </c>
      <c r="N287" s="302">
        <v>5</v>
      </c>
      <c r="O287" s="302" t="s">
        <v>38</v>
      </c>
      <c r="P287" s="302">
        <v>2</v>
      </c>
      <c r="Q287" s="302">
        <v>1</v>
      </c>
      <c r="R287" s="302">
        <v>2</v>
      </c>
      <c r="S287" s="302">
        <v>4</v>
      </c>
      <c r="T287" s="302">
        <f t="shared" si="7"/>
        <v>6</v>
      </c>
      <c r="U287" s="302" t="s">
        <v>120</v>
      </c>
      <c r="V287" s="302" t="s">
        <v>3966</v>
      </c>
      <c r="W287" s="297" t="s">
        <v>4158</v>
      </c>
      <c r="X287" s="302" t="s">
        <v>123</v>
      </c>
    </row>
    <row r="288" spans="1:24" s="304" customFormat="1" ht="67.5">
      <c r="A288" s="302">
        <v>284</v>
      </c>
      <c r="B288" s="302" t="s">
        <v>3955</v>
      </c>
      <c r="C288" s="302" t="s">
        <v>472</v>
      </c>
      <c r="D288" s="302" t="s">
        <v>4039</v>
      </c>
      <c r="E288" s="302" t="s">
        <v>4618</v>
      </c>
      <c r="F288" s="442"/>
      <c r="G288" s="302">
        <v>1440</v>
      </c>
      <c r="H288" s="297" t="s">
        <v>4253</v>
      </c>
      <c r="I288" s="302">
        <v>2</v>
      </c>
      <c r="J288" s="298" t="s">
        <v>4621</v>
      </c>
      <c r="K288" s="302">
        <v>150</v>
      </c>
      <c r="L288" s="302" t="s">
        <v>38</v>
      </c>
      <c r="M288" s="302">
        <v>2</v>
      </c>
      <c r="N288" s="302">
        <v>75</v>
      </c>
      <c r="O288" s="302" t="s">
        <v>38</v>
      </c>
      <c r="P288" s="302">
        <v>2</v>
      </c>
      <c r="Q288" s="302">
        <v>1</v>
      </c>
      <c r="R288" s="302">
        <v>2</v>
      </c>
      <c r="S288" s="302">
        <v>4</v>
      </c>
      <c r="T288" s="302">
        <f t="shared" si="7"/>
        <v>6</v>
      </c>
      <c r="U288" s="302" t="s">
        <v>120</v>
      </c>
      <c r="V288" s="302" t="s">
        <v>3966</v>
      </c>
      <c r="W288" s="297" t="s">
        <v>4158</v>
      </c>
      <c r="X288" s="302" t="s">
        <v>123</v>
      </c>
    </row>
    <row r="289" spans="1:24" s="304" customFormat="1" ht="67.5">
      <c r="A289" s="302">
        <v>285</v>
      </c>
      <c r="B289" s="302" t="s">
        <v>3955</v>
      </c>
      <c r="C289" s="302" t="s">
        <v>472</v>
      </c>
      <c r="D289" s="302" t="s">
        <v>4039</v>
      </c>
      <c r="E289" s="302" t="s">
        <v>4618</v>
      </c>
      <c r="F289" s="442"/>
      <c r="G289" s="302">
        <v>1411</v>
      </c>
      <c r="H289" s="297" t="s">
        <v>4622</v>
      </c>
      <c r="I289" s="302">
        <v>2</v>
      </c>
      <c r="J289" s="298" t="s">
        <v>4623</v>
      </c>
      <c r="K289" s="302">
        <v>20</v>
      </c>
      <c r="L289" s="302" t="s">
        <v>38</v>
      </c>
      <c r="M289" s="302">
        <v>1</v>
      </c>
      <c r="N289" s="302">
        <v>20</v>
      </c>
      <c r="O289" s="302" t="s">
        <v>38</v>
      </c>
      <c r="P289" s="302">
        <v>1</v>
      </c>
      <c r="Q289" s="302">
        <v>1</v>
      </c>
      <c r="R289" s="302">
        <v>1</v>
      </c>
      <c r="S289" s="302">
        <v>1</v>
      </c>
      <c r="T289" s="302">
        <f t="shared" si="7"/>
        <v>2</v>
      </c>
      <c r="U289" s="302" t="s">
        <v>120</v>
      </c>
      <c r="V289" s="302" t="s">
        <v>3966</v>
      </c>
      <c r="W289" s="297" t="s">
        <v>4158</v>
      </c>
      <c r="X289" s="302" t="s">
        <v>123</v>
      </c>
    </row>
    <row r="290" spans="1:24" s="304" customFormat="1" ht="90">
      <c r="A290" s="302">
        <v>286</v>
      </c>
      <c r="B290" s="302" t="s">
        <v>3955</v>
      </c>
      <c r="C290" s="302" t="s">
        <v>472</v>
      </c>
      <c r="D290" s="302" t="s">
        <v>4039</v>
      </c>
      <c r="E290" s="302" t="s">
        <v>4618</v>
      </c>
      <c r="F290" s="297" t="s">
        <v>3990</v>
      </c>
      <c r="G290" s="302">
        <v>1462</v>
      </c>
      <c r="H290" s="297" t="s">
        <v>4624</v>
      </c>
      <c r="I290" s="302">
        <v>3</v>
      </c>
      <c r="J290" s="298" t="s">
        <v>4625</v>
      </c>
      <c r="K290" s="302">
        <v>1500</v>
      </c>
      <c r="L290" s="302" t="s">
        <v>258</v>
      </c>
      <c r="M290" s="302">
        <v>3</v>
      </c>
      <c r="N290" s="302">
        <v>500</v>
      </c>
      <c r="O290" s="302" t="s">
        <v>258</v>
      </c>
      <c r="P290" s="302">
        <v>3</v>
      </c>
      <c r="Q290" s="302">
        <v>2</v>
      </c>
      <c r="R290" s="302">
        <v>1</v>
      </c>
      <c r="S290" s="302">
        <v>3</v>
      </c>
      <c r="T290" s="302">
        <f t="shared" si="7"/>
        <v>4</v>
      </c>
      <c r="U290" s="302" t="s">
        <v>120</v>
      </c>
      <c r="V290" s="302" t="s">
        <v>3966</v>
      </c>
      <c r="W290" s="297" t="s">
        <v>3993</v>
      </c>
      <c r="X290" s="302" t="s">
        <v>123</v>
      </c>
    </row>
    <row r="291" spans="1:24" s="304" customFormat="1" ht="157.5">
      <c r="A291" s="302">
        <v>287</v>
      </c>
      <c r="B291" s="302" t="s">
        <v>3955</v>
      </c>
      <c r="C291" s="302" t="s">
        <v>472</v>
      </c>
      <c r="D291" s="302" t="s">
        <v>4039</v>
      </c>
      <c r="E291" s="302" t="s">
        <v>4618</v>
      </c>
      <c r="F291" s="297" t="s">
        <v>4626</v>
      </c>
      <c r="G291" s="302">
        <v>14100</v>
      </c>
      <c r="H291" s="297" t="s">
        <v>4627</v>
      </c>
      <c r="I291" s="302">
        <v>3</v>
      </c>
      <c r="J291" s="298" t="s">
        <v>4628</v>
      </c>
      <c r="K291" s="302">
        <v>4</v>
      </c>
      <c r="L291" s="302" t="s">
        <v>4407</v>
      </c>
      <c r="M291" s="302">
        <v>1</v>
      </c>
      <c r="N291" s="302">
        <v>4</v>
      </c>
      <c r="O291" s="302" t="s">
        <v>4407</v>
      </c>
      <c r="P291" s="302">
        <v>1</v>
      </c>
      <c r="Q291" s="302">
        <v>3</v>
      </c>
      <c r="R291" s="302">
        <v>2</v>
      </c>
      <c r="S291" s="302">
        <v>4</v>
      </c>
      <c r="T291" s="302">
        <f t="shared" si="7"/>
        <v>6</v>
      </c>
      <c r="U291" s="302" t="s">
        <v>4105</v>
      </c>
      <c r="V291" s="302" t="s">
        <v>3966</v>
      </c>
      <c r="W291" s="297" t="s">
        <v>4629</v>
      </c>
      <c r="X291" s="302" t="s">
        <v>125</v>
      </c>
    </row>
    <row r="292" spans="1:24" s="303" customFormat="1" ht="67.5">
      <c r="A292" s="299">
        <v>288</v>
      </c>
      <c r="B292" s="299" t="s">
        <v>3955</v>
      </c>
      <c r="C292" s="299" t="s">
        <v>472</v>
      </c>
      <c r="D292" s="299" t="s">
        <v>4039</v>
      </c>
      <c r="E292" s="299" t="s">
        <v>4630</v>
      </c>
      <c r="F292" s="441" t="s">
        <v>3751</v>
      </c>
      <c r="G292" s="299">
        <v>1411</v>
      </c>
      <c r="H292" s="301" t="s">
        <v>4255</v>
      </c>
      <c r="I292" s="299">
        <v>2</v>
      </c>
      <c r="J292" s="300" t="s">
        <v>4256</v>
      </c>
      <c r="K292" s="299">
        <v>10</v>
      </c>
      <c r="L292" s="299" t="s">
        <v>38</v>
      </c>
      <c r="M292" s="299">
        <v>2</v>
      </c>
      <c r="N292" s="299">
        <v>5</v>
      </c>
      <c r="O292" s="299" t="s">
        <v>38</v>
      </c>
      <c r="P292" s="299">
        <v>2</v>
      </c>
      <c r="Q292" s="299">
        <v>1</v>
      </c>
      <c r="R292" s="299">
        <v>2</v>
      </c>
      <c r="S292" s="299">
        <v>4</v>
      </c>
      <c r="T292" s="299">
        <f t="shared" si="7"/>
        <v>6</v>
      </c>
      <c r="U292" s="299" t="s">
        <v>120</v>
      </c>
      <c r="V292" s="299" t="s">
        <v>3966</v>
      </c>
      <c r="W292" s="301" t="s">
        <v>4158</v>
      </c>
      <c r="X292" s="299" t="s">
        <v>123</v>
      </c>
    </row>
    <row r="293" spans="1:24" s="303" customFormat="1" ht="67.5">
      <c r="A293" s="299">
        <v>289</v>
      </c>
      <c r="B293" s="299" t="s">
        <v>3955</v>
      </c>
      <c r="C293" s="299" t="s">
        <v>472</v>
      </c>
      <c r="D293" s="299" t="s">
        <v>4039</v>
      </c>
      <c r="E293" s="299" t="s">
        <v>4630</v>
      </c>
      <c r="F293" s="441"/>
      <c r="G293" s="299">
        <v>1440</v>
      </c>
      <c r="H293" s="301" t="s">
        <v>4430</v>
      </c>
      <c r="I293" s="299">
        <v>3</v>
      </c>
      <c r="J293" s="300" t="s">
        <v>4631</v>
      </c>
      <c r="K293" s="299">
        <v>240</v>
      </c>
      <c r="L293" s="299" t="s">
        <v>38</v>
      </c>
      <c r="M293" s="299">
        <v>2</v>
      </c>
      <c r="N293" s="299">
        <v>120</v>
      </c>
      <c r="O293" s="299" t="s">
        <v>38</v>
      </c>
      <c r="P293" s="299">
        <v>2</v>
      </c>
      <c r="Q293" s="299">
        <v>1</v>
      </c>
      <c r="R293" s="299">
        <v>2</v>
      </c>
      <c r="S293" s="299">
        <v>4</v>
      </c>
      <c r="T293" s="299">
        <f t="shared" si="7"/>
        <v>6</v>
      </c>
      <c r="U293" s="299" t="s">
        <v>120</v>
      </c>
      <c r="V293" s="299" t="s">
        <v>3966</v>
      </c>
      <c r="W293" s="301" t="s">
        <v>4158</v>
      </c>
      <c r="X293" s="299" t="s">
        <v>123</v>
      </c>
    </row>
    <row r="294" spans="1:24" s="303" customFormat="1" ht="67.5">
      <c r="A294" s="299">
        <v>290</v>
      </c>
      <c r="B294" s="299" t="s">
        <v>3955</v>
      </c>
      <c r="C294" s="299" t="s">
        <v>472</v>
      </c>
      <c r="D294" s="299" t="s">
        <v>4039</v>
      </c>
      <c r="E294" s="299" t="s">
        <v>4630</v>
      </c>
      <c r="F294" s="441"/>
      <c r="G294" s="299">
        <v>1440</v>
      </c>
      <c r="H294" s="301" t="s">
        <v>4432</v>
      </c>
      <c r="I294" s="299">
        <v>2</v>
      </c>
      <c r="J294" s="300" t="s">
        <v>4475</v>
      </c>
      <c r="K294" s="299">
        <v>100</v>
      </c>
      <c r="L294" s="299" t="s">
        <v>38</v>
      </c>
      <c r="M294" s="299">
        <v>2</v>
      </c>
      <c r="N294" s="299">
        <v>50</v>
      </c>
      <c r="O294" s="299" t="s">
        <v>38</v>
      </c>
      <c r="P294" s="299">
        <v>2</v>
      </c>
      <c r="Q294" s="299">
        <v>1</v>
      </c>
      <c r="R294" s="299">
        <v>1</v>
      </c>
      <c r="S294" s="299">
        <v>2</v>
      </c>
      <c r="T294" s="299">
        <f t="shared" ref="T294:T389" si="11">S294+R294</f>
        <v>3</v>
      </c>
      <c r="U294" s="299" t="s">
        <v>120</v>
      </c>
      <c r="V294" s="299" t="s">
        <v>3966</v>
      </c>
      <c r="W294" s="301" t="s">
        <v>4158</v>
      </c>
      <c r="X294" s="299" t="s">
        <v>123</v>
      </c>
    </row>
    <row r="295" spans="1:24" s="303" customFormat="1" ht="90">
      <c r="A295" s="299">
        <v>291</v>
      </c>
      <c r="B295" s="299" t="s">
        <v>3955</v>
      </c>
      <c r="C295" s="299" t="s">
        <v>472</v>
      </c>
      <c r="D295" s="299" t="s">
        <v>4039</v>
      </c>
      <c r="E295" s="299" t="s">
        <v>4630</v>
      </c>
      <c r="F295" s="441" t="s">
        <v>3369</v>
      </c>
      <c r="G295" s="299">
        <v>1210</v>
      </c>
      <c r="H295" s="301" t="s">
        <v>4227</v>
      </c>
      <c r="I295" s="299">
        <v>2</v>
      </c>
      <c r="J295" s="300" t="s">
        <v>4435</v>
      </c>
      <c r="K295" s="299">
        <v>6</v>
      </c>
      <c r="L295" s="299" t="s">
        <v>39</v>
      </c>
      <c r="M295" s="299">
        <v>3</v>
      </c>
      <c r="N295" s="299">
        <v>2</v>
      </c>
      <c r="O295" s="299" t="s">
        <v>39</v>
      </c>
      <c r="P295" s="299">
        <v>3</v>
      </c>
      <c r="Q295" s="299">
        <v>3</v>
      </c>
      <c r="R295" s="299">
        <v>1</v>
      </c>
      <c r="S295" s="299">
        <v>3</v>
      </c>
      <c r="T295" s="299">
        <f t="shared" si="11"/>
        <v>4</v>
      </c>
      <c r="U295" s="299" t="s">
        <v>120</v>
      </c>
      <c r="V295" s="299" t="s">
        <v>3966</v>
      </c>
      <c r="W295" s="301" t="s">
        <v>4632</v>
      </c>
      <c r="X295" s="299" t="s">
        <v>126</v>
      </c>
    </row>
    <row r="296" spans="1:24" s="303" customFormat="1" ht="90">
      <c r="A296" s="299">
        <v>292</v>
      </c>
      <c r="B296" s="299" t="s">
        <v>3955</v>
      </c>
      <c r="C296" s="299" t="s">
        <v>472</v>
      </c>
      <c r="D296" s="299" t="s">
        <v>4039</v>
      </c>
      <c r="E296" s="299" t="s">
        <v>4630</v>
      </c>
      <c r="F296" s="441"/>
      <c r="G296" s="299">
        <v>1210</v>
      </c>
      <c r="H296" s="301" t="s">
        <v>4633</v>
      </c>
      <c r="I296" s="299">
        <v>4</v>
      </c>
      <c r="J296" s="300" t="s">
        <v>4045</v>
      </c>
      <c r="K296" s="299">
        <v>1</v>
      </c>
      <c r="L296" s="299" t="s">
        <v>39</v>
      </c>
      <c r="M296" s="299">
        <v>1</v>
      </c>
      <c r="N296" s="299">
        <v>1</v>
      </c>
      <c r="O296" s="299" t="s">
        <v>39</v>
      </c>
      <c r="P296" s="299">
        <v>1</v>
      </c>
      <c r="Q296" s="299">
        <v>3</v>
      </c>
      <c r="R296" s="299">
        <v>1</v>
      </c>
      <c r="S296" s="299">
        <v>1</v>
      </c>
      <c r="T296" s="299">
        <f t="shared" si="11"/>
        <v>2</v>
      </c>
      <c r="U296" s="299" t="s">
        <v>120</v>
      </c>
      <c r="V296" s="299" t="s">
        <v>4634</v>
      </c>
      <c r="W296" s="301" t="s">
        <v>4632</v>
      </c>
      <c r="X296" s="299" t="s">
        <v>126</v>
      </c>
    </row>
    <row r="297" spans="1:24" s="303" customFormat="1" ht="67.5">
      <c r="A297" s="299">
        <v>293</v>
      </c>
      <c r="B297" s="299" t="s">
        <v>3955</v>
      </c>
      <c r="C297" s="299" t="s">
        <v>472</v>
      </c>
      <c r="D297" s="299" t="s">
        <v>4039</v>
      </c>
      <c r="E297" s="299" t="s">
        <v>4630</v>
      </c>
      <c r="F297" s="441"/>
      <c r="G297" s="299">
        <v>1250</v>
      </c>
      <c r="H297" s="301" t="s">
        <v>4324</v>
      </c>
      <c r="I297" s="299">
        <v>2</v>
      </c>
      <c r="J297" s="300" t="s">
        <v>4635</v>
      </c>
      <c r="K297" s="299">
        <v>4</v>
      </c>
      <c r="L297" s="299" t="s">
        <v>39</v>
      </c>
      <c r="M297" s="299">
        <v>4</v>
      </c>
      <c r="N297" s="299">
        <v>1</v>
      </c>
      <c r="O297" s="299" t="s">
        <v>39</v>
      </c>
      <c r="P297" s="299">
        <v>4</v>
      </c>
      <c r="Q297" s="299">
        <v>1</v>
      </c>
      <c r="R297" s="299">
        <v>15</v>
      </c>
      <c r="S297" s="299">
        <v>4</v>
      </c>
      <c r="T297" s="299">
        <f t="shared" si="11"/>
        <v>19</v>
      </c>
      <c r="U297" s="299" t="s">
        <v>120</v>
      </c>
      <c r="V297" s="299" t="s">
        <v>4634</v>
      </c>
      <c r="W297" s="301" t="s">
        <v>4636</v>
      </c>
      <c r="X297" s="299" t="s">
        <v>123</v>
      </c>
    </row>
    <row r="298" spans="1:24" s="303" customFormat="1" ht="45">
      <c r="A298" s="299">
        <v>294</v>
      </c>
      <c r="B298" s="299" t="s">
        <v>3955</v>
      </c>
      <c r="C298" s="299" t="s">
        <v>472</v>
      </c>
      <c r="D298" s="299" t="s">
        <v>4039</v>
      </c>
      <c r="E298" s="299" t="s">
        <v>4630</v>
      </c>
      <c r="F298" s="441"/>
      <c r="G298" s="299">
        <v>1250</v>
      </c>
      <c r="H298" s="301" t="s">
        <v>4637</v>
      </c>
      <c r="I298" s="299">
        <v>4</v>
      </c>
      <c r="J298" s="300" t="s">
        <v>4638</v>
      </c>
      <c r="K298" s="299">
        <v>600</v>
      </c>
      <c r="L298" s="299" t="s">
        <v>24</v>
      </c>
      <c r="M298" s="299">
        <v>2</v>
      </c>
      <c r="N298" s="299">
        <v>300</v>
      </c>
      <c r="O298" s="299" t="s">
        <v>24</v>
      </c>
      <c r="P298" s="299">
        <v>2</v>
      </c>
      <c r="Q298" s="299">
        <v>1</v>
      </c>
      <c r="R298" s="299">
        <v>1</v>
      </c>
      <c r="S298" s="299">
        <v>4</v>
      </c>
      <c r="T298" s="299">
        <f t="shared" si="11"/>
        <v>5</v>
      </c>
      <c r="U298" s="299" t="s">
        <v>120</v>
      </c>
      <c r="V298" s="299" t="s">
        <v>4634</v>
      </c>
      <c r="W298" s="301" t="s">
        <v>4639</v>
      </c>
      <c r="X298" s="299" t="s">
        <v>123</v>
      </c>
    </row>
    <row r="299" spans="1:24" s="303" customFormat="1" ht="67.5">
      <c r="A299" s="299">
        <v>295</v>
      </c>
      <c r="B299" s="299" t="s">
        <v>3955</v>
      </c>
      <c r="C299" s="299" t="s">
        <v>472</v>
      </c>
      <c r="D299" s="299" t="s">
        <v>4039</v>
      </c>
      <c r="E299" s="299" t="s">
        <v>4630</v>
      </c>
      <c r="F299" s="441"/>
      <c r="G299" s="299">
        <v>1130</v>
      </c>
      <c r="H299" s="301" t="s">
        <v>4640</v>
      </c>
      <c r="I299" s="299">
        <v>3</v>
      </c>
      <c r="J299" s="300" t="s">
        <v>4264</v>
      </c>
      <c r="K299" s="299">
        <v>300</v>
      </c>
      <c r="L299" s="299" t="s">
        <v>24</v>
      </c>
      <c r="M299" s="299">
        <v>1</v>
      </c>
      <c r="N299" s="299">
        <v>300</v>
      </c>
      <c r="O299" s="299" t="s">
        <v>24</v>
      </c>
      <c r="P299" s="299">
        <v>1</v>
      </c>
      <c r="Q299" s="299">
        <v>3</v>
      </c>
      <c r="R299" s="299">
        <v>1</v>
      </c>
      <c r="S299" s="299">
        <v>2</v>
      </c>
      <c r="T299" s="299">
        <f t="shared" si="11"/>
        <v>3</v>
      </c>
      <c r="U299" s="299" t="s">
        <v>120</v>
      </c>
      <c r="V299" s="299" t="s">
        <v>4634</v>
      </c>
      <c r="W299" s="301" t="s">
        <v>4641</v>
      </c>
      <c r="X299" s="299" t="s">
        <v>123</v>
      </c>
    </row>
    <row r="300" spans="1:24" s="303" customFormat="1" ht="135">
      <c r="A300" s="299">
        <v>296</v>
      </c>
      <c r="B300" s="299" t="s">
        <v>3955</v>
      </c>
      <c r="C300" s="299" t="s">
        <v>472</v>
      </c>
      <c r="D300" s="299" t="s">
        <v>4039</v>
      </c>
      <c r="E300" s="299" t="s">
        <v>4630</v>
      </c>
      <c r="F300" s="441" t="s">
        <v>3487</v>
      </c>
      <c r="G300" s="299">
        <v>1130</v>
      </c>
      <c r="H300" s="301" t="s">
        <v>4296</v>
      </c>
      <c r="I300" s="299">
        <v>2</v>
      </c>
      <c r="J300" s="300" t="s">
        <v>4392</v>
      </c>
      <c r="K300" s="299">
        <v>4</v>
      </c>
      <c r="L300" s="299" t="s">
        <v>39</v>
      </c>
      <c r="M300" s="299">
        <v>2</v>
      </c>
      <c r="N300" s="299">
        <v>2</v>
      </c>
      <c r="O300" s="299" t="s">
        <v>39</v>
      </c>
      <c r="P300" s="299">
        <v>2</v>
      </c>
      <c r="Q300" s="299">
        <v>1</v>
      </c>
      <c r="R300" s="299">
        <v>1</v>
      </c>
      <c r="S300" s="299">
        <v>2</v>
      </c>
      <c r="T300" s="299">
        <f t="shared" si="11"/>
        <v>3</v>
      </c>
      <c r="U300" s="299" t="s">
        <v>120</v>
      </c>
      <c r="V300" s="299" t="s">
        <v>4634</v>
      </c>
      <c r="W300" s="301" t="s">
        <v>4642</v>
      </c>
      <c r="X300" s="299" t="s">
        <v>123</v>
      </c>
    </row>
    <row r="301" spans="1:24" s="303" customFormat="1" ht="135">
      <c r="A301" s="299">
        <v>297</v>
      </c>
      <c r="B301" s="299" t="s">
        <v>3955</v>
      </c>
      <c r="C301" s="299" t="s">
        <v>472</v>
      </c>
      <c r="D301" s="299" t="s">
        <v>4039</v>
      </c>
      <c r="E301" s="299" t="s">
        <v>4630</v>
      </c>
      <c r="F301" s="441"/>
      <c r="G301" s="299">
        <v>1190</v>
      </c>
      <c r="H301" s="301" t="s">
        <v>4643</v>
      </c>
      <c r="I301" s="299">
        <v>2</v>
      </c>
      <c r="J301" s="300" t="s">
        <v>4435</v>
      </c>
      <c r="K301" s="299">
        <v>6</v>
      </c>
      <c r="L301" s="299" t="s">
        <v>39</v>
      </c>
      <c r="M301" s="299">
        <v>3</v>
      </c>
      <c r="N301" s="299">
        <v>2</v>
      </c>
      <c r="O301" s="299" t="s">
        <v>39</v>
      </c>
      <c r="P301" s="299">
        <v>3</v>
      </c>
      <c r="Q301" s="299">
        <v>1</v>
      </c>
      <c r="R301" s="299">
        <v>1</v>
      </c>
      <c r="S301" s="299">
        <v>3</v>
      </c>
      <c r="T301" s="299">
        <f t="shared" si="11"/>
        <v>4</v>
      </c>
      <c r="U301" s="299" t="s">
        <v>120</v>
      </c>
      <c r="V301" s="299" t="s">
        <v>3966</v>
      </c>
      <c r="W301" s="301" t="s">
        <v>4642</v>
      </c>
      <c r="X301" s="299" t="s">
        <v>123</v>
      </c>
    </row>
    <row r="302" spans="1:24" s="303" customFormat="1" ht="135">
      <c r="A302" s="299">
        <v>298</v>
      </c>
      <c r="B302" s="299" t="s">
        <v>3955</v>
      </c>
      <c r="C302" s="299" t="s">
        <v>472</v>
      </c>
      <c r="D302" s="299" t="s">
        <v>4039</v>
      </c>
      <c r="E302" s="299" t="s">
        <v>4630</v>
      </c>
      <c r="F302" s="441"/>
      <c r="G302" s="299">
        <v>1130</v>
      </c>
      <c r="H302" s="301" t="s">
        <v>4644</v>
      </c>
      <c r="I302" s="299">
        <v>2</v>
      </c>
      <c r="J302" s="300" t="s">
        <v>4645</v>
      </c>
      <c r="K302" s="299">
        <v>10</v>
      </c>
      <c r="L302" s="299" t="s">
        <v>39</v>
      </c>
      <c r="M302" s="299">
        <v>10</v>
      </c>
      <c r="N302" s="299">
        <v>1</v>
      </c>
      <c r="O302" s="299" t="s">
        <v>39</v>
      </c>
      <c r="P302" s="299">
        <v>10</v>
      </c>
      <c r="Q302" s="299">
        <v>1</v>
      </c>
      <c r="R302" s="299">
        <v>5</v>
      </c>
      <c r="S302" s="299">
        <v>10</v>
      </c>
      <c r="T302" s="299">
        <f t="shared" si="11"/>
        <v>15</v>
      </c>
      <c r="U302" s="299" t="s">
        <v>120</v>
      </c>
      <c r="V302" s="299" t="s">
        <v>4634</v>
      </c>
      <c r="W302" s="301" t="s">
        <v>4642</v>
      </c>
      <c r="X302" s="299" t="s">
        <v>123</v>
      </c>
    </row>
    <row r="303" spans="1:24" s="303" customFormat="1" ht="45">
      <c r="A303" s="299">
        <v>299</v>
      </c>
      <c r="B303" s="299" t="s">
        <v>3955</v>
      </c>
      <c r="C303" s="299" t="s">
        <v>472</v>
      </c>
      <c r="D303" s="299" t="s">
        <v>4039</v>
      </c>
      <c r="E303" s="299" t="s">
        <v>4630</v>
      </c>
      <c r="F303" s="441"/>
      <c r="G303" s="299">
        <v>10303</v>
      </c>
      <c r="H303" s="301" t="s">
        <v>4646</v>
      </c>
      <c r="I303" s="299">
        <v>2</v>
      </c>
      <c r="J303" s="300" t="s">
        <v>4059</v>
      </c>
      <c r="K303" s="299"/>
      <c r="L303" s="299" t="s">
        <v>39</v>
      </c>
      <c r="M303" s="299">
        <v>2</v>
      </c>
      <c r="N303" s="299">
        <v>1</v>
      </c>
      <c r="O303" s="299" t="s">
        <v>39</v>
      </c>
      <c r="P303" s="299">
        <v>2</v>
      </c>
      <c r="Q303" s="299">
        <v>4</v>
      </c>
      <c r="R303" s="299">
        <v>1</v>
      </c>
      <c r="S303" s="299">
        <v>2</v>
      </c>
      <c r="T303" s="299">
        <f t="shared" si="11"/>
        <v>3</v>
      </c>
      <c r="U303" s="299" t="s">
        <v>120</v>
      </c>
      <c r="V303" s="299" t="s">
        <v>4634</v>
      </c>
      <c r="W303" s="301" t="s">
        <v>4647</v>
      </c>
      <c r="X303" s="299" t="s">
        <v>123</v>
      </c>
    </row>
    <row r="304" spans="1:24" s="303" customFormat="1" ht="225">
      <c r="A304" s="299">
        <v>300</v>
      </c>
      <c r="B304" s="299" t="s">
        <v>3955</v>
      </c>
      <c r="C304" s="299" t="s">
        <v>472</v>
      </c>
      <c r="D304" s="299" t="s">
        <v>4039</v>
      </c>
      <c r="E304" s="299" t="s">
        <v>4630</v>
      </c>
      <c r="F304" s="301" t="s">
        <v>4648</v>
      </c>
      <c r="G304" s="299"/>
      <c r="H304" s="301" t="s">
        <v>4649</v>
      </c>
      <c r="I304" s="299">
        <v>4</v>
      </c>
      <c r="J304" s="300" t="s">
        <v>4650</v>
      </c>
      <c r="K304" s="299">
        <v>80</v>
      </c>
      <c r="L304" s="299" t="s">
        <v>567</v>
      </c>
      <c r="M304" s="299">
        <v>1</v>
      </c>
      <c r="N304" s="299">
        <v>80</v>
      </c>
      <c r="O304" s="299" t="s">
        <v>567</v>
      </c>
      <c r="P304" s="299">
        <v>1</v>
      </c>
      <c r="Q304" s="299">
        <v>1</v>
      </c>
      <c r="R304" s="299">
        <v>1</v>
      </c>
      <c r="S304" s="299">
        <v>3</v>
      </c>
      <c r="T304" s="299">
        <f t="shared" si="11"/>
        <v>4</v>
      </c>
      <c r="U304" s="299" t="s">
        <v>4007</v>
      </c>
      <c r="V304" s="299" t="s">
        <v>4634</v>
      </c>
      <c r="W304" s="301" t="s">
        <v>4651</v>
      </c>
      <c r="X304" s="299" t="s">
        <v>123</v>
      </c>
    </row>
    <row r="305" spans="1:24" s="303" customFormat="1" ht="67.5">
      <c r="A305" s="299">
        <v>301</v>
      </c>
      <c r="B305" s="299" t="s">
        <v>3955</v>
      </c>
      <c r="C305" s="299" t="s">
        <v>472</v>
      </c>
      <c r="D305" s="299" t="s">
        <v>4039</v>
      </c>
      <c r="E305" s="299" t="s">
        <v>4630</v>
      </c>
      <c r="F305" s="301" t="s">
        <v>3990</v>
      </c>
      <c r="G305" s="299">
        <v>1461</v>
      </c>
      <c r="H305" s="301" t="s">
        <v>4652</v>
      </c>
      <c r="I305" s="299">
        <v>4</v>
      </c>
      <c r="J305" s="300" t="s">
        <v>4653</v>
      </c>
      <c r="K305" s="299">
        <v>130</v>
      </c>
      <c r="L305" s="299" t="s">
        <v>258</v>
      </c>
      <c r="M305" s="299">
        <v>1</v>
      </c>
      <c r="N305" s="299">
        <v>130</v>
      </c>
      <c r="O305" s="299" t="s">
        <v>258</v>
      </c>
      <c r="P305" s="299">
        <v>1</v>
      </c>
      <c r="Q305" s="299">
        <v>2</v>
      </c>
      <c r="R305" s="299">
        <v>1</v>
      </c>
      <c r="S305" s="299">
        <v>1</v>
      </c>
      <c r="T305" s="299">
        <f t="shared" si="11"/>
        <v>2</v>
      </c>
      <c r="U305" s="299" t="s">
        <v>120</v>
      </c>
      <c r="V305" s="299" t="s">
        <v>3966</v>
      </c>
      <c r="W305" s="301" t="s">
        <v>4503</v>
      </c>
      <c r="X305" s="299" t="s">
        <v>123</v>
      </c>
    </row>
    <row r="306" spans="1:24" s="303" customFormat="1" ht="67.5">
      <c r="A306" s="299">
        <v>302</v>
      </c>
      <c r="B306" s="299" t="s">
        <v>3955</v>
      </c>
      <c r="C306" s="299" t="s">
        <v>472</v>
      </c>
      <c r="D306" s="299" t="s">
        <v>4039</v>
      </c>
      <c r="E306" s="299" t="s">
        <v>4630</v>
      </c>
      <c r="F306" s="301" t="s">
        <v>3526</v>
      </c>
      <c r="G306" s="299">
        <v>52100</v>
      </c>
      <c r="H306" s="301" t="s">
        <v>4280</v>
      </c>
      <c r="I306" s="299">
        <v>3</v>
      </c>
      <c r="J306" s="300" t="s">
        <v>4654</v>
      </c>
      <c r="K306" s="299">
        <v>500</v>
      </c>
      <c r="L306" s="299" t="s">
        <v>567</v>
      </c>
      <c r="M306" s="299">
        <v>1</v>
      </c>
      <c r="N306" s="299">
        <v>500</v>
      </c>
      <c r="O306" s="299" t="s">
        <v>567</v>
      </c>
      <c r="P306" s="299">
        <v>1</v>
      </c>
      <c r="Q306" s="299">
        <v>1</v>
      </c>
      <c r="R306" s="299">
        <v>1</v>
      </c>
      <c r="S306" s="299">
        <v>2</v>
      </c>
      <c r="T306" s="299">
        <f t="shared" si="11"/>
        <v>3</v>
      </c>
      <c r="U306" s="299" t="s">
        <v>4007</v>
      </c>
      <c r="V306" s="299" t="s">
        <v>3966</v>
      </c>
      <c r="W306" s="301" t="s">
        <v>4655</v>
      </c>
      <c r="X306" s="299" t="s">
        <v>126</v>
      </c>
    </row>
    <row r="307" spans="1:24" s="304" customFormat="1" ht="39.75" customHeight="1">
      <c r="A307" s="302">
        <v>303</v>
      </c>
      <c r="B307" s="302" t="s">
        <v>3955</v>
      </c>
      <c r="C307" s="302" t="s">
        <v>472</v>
      </c>
      <c r="D307" s="302" t="s">
        <v>3956</v>
      </c>
      <c r="E307" s="302" t="s">
        <v>4656</v>
      </c>
      <c r="F307" s="297" t="s">
        <v>3751</v>
      </c>
      <c r="G307" s="302">
        <v>1440</v>
      </c>
      <c r="H307" s="297" t="s">
        <v>4657</v>
      </c>
      <c r="I307" s="302">
        <v>3</v>
      </c>
      <c r="J307" s="298" t="s">
        <v>4658</v>
      </c>
      <c r="K307" s="302">
        <v>400</v>
      </c>
      <c r="L307" s="302" t="s">
        <v>38</v>
      </c>
      <c r="M307" s="302">
        <v>4</v>
      </c>
      <c r="N307" s="302">
        <v>100</v>
      </c>
      <c r="O307" s="302" t="s">
        <v>38</v>
      </c>
      <c r="P307" s="302">
        <v>400</v>
      </c>
      <c r="Q307" s="302">
        <v>1</v>
      </c>
      <c r="R307" s="302">
        <v>4</v>
      </c>
      <c r="S307" s="302">
        <v>8</v>
      </c>
      <c r="T307" s="302">
        <f t="shared" si="11"/>
        <v>12</v>
      </c>
      <c r="U307" s="302" t="s">
        <v>120</v>
      </c>
      <c r="V307" s="302" t="s">
        <v>4634</v>
      </c>
      <c r="W307" s="297" t="s">
        <v>4158</v>
      </c>
      <c r="X307" s="302" t="s">
        <v>123</v>
      </c>
    </row>
    <row r="308" spans="1:24" s="304" customFormat="1" ht="67.5">
      <c r="A308" s="302">
        <v>304</v>
      </c>
      <c r="B308" s="302" t="s">
        <v>3955</v>
      </c>
      <c r="C308" s="302" t="s">
        <v>472</v>
      </c>
      <c r="D308" s="302" t="s">
        <v>3956</v>
      </c>
      <c r="E308" s="302" t="s">
        <v>4656</v>
      </c>
      <c r="F308" s="297" t="s">
        <v>3369</v>
      </c>
      <c r="G308" s="302">
        <v>1210</v>
      </c>
      <c r="H308" s="297" t="s">
        <v>3980</v>
      </c>
      <c r="I308" s="302">
        <v>2</v>
      </c>
      <c r="J308" s="298" t="s">
        <v>4392</v>
      </c>
      <c r="K308" s="302">
        <v>4</v>
      </c>
      <c r="L308" s="302" t="s">
        <v>39</v>
      </c>
      <c r="M308" s="302">
        <v>2</v>
      </c>
      <c r="N308" s="302">
        <v>2</v>
      </c>
      <c r="O308" s="302" t="s">
        <v>39</v>
      </c>
      <c r="P308" s="302">
        <v>2</v>
      </c>
      <c r="Q308" s="302">
        <v>2</v>
      </c>
      <c r="R308" s="302">
        <v>1</v>
      </c>
      <c r="S308" s="302">
        <v>2</v>
      </c>
      <c r="T308" s="302">
        <f t="shared" si="11"/>
        <v>3</v>
      </c>
      <c r="U308" s="302" t="s">
        <v>120</v>
      </c>
      <c r="V308" s="302" t="s">
        <v>4260</v>
      </c>
      <c r="W308" s="297" t="s">
        <v>4057</v>
      </c>
      <c r="X308" s="302" t="s">
        <v>124</v>
      </c>
    </row>
    <row r="309" spans="1:24" s="304" customFormat="1" ht="67.5">
      <c r="A309" s="302">
        <v>305</v>
      </c>
      <c r="B309" s="302" t="s">
        <v>3955</v>
      </c>
      <c r="C309" s="302" t="s">
        <v>472</v>
      </c>
      <c r="D309" s="302" t="s">
        <v>3956</v>
      </c>
      <c r="E309" s="302" t="s">
        <v>4656</v>
      </c>
      <c r="F309" s="297" t="s">
        <v>582</v>
      </c>
      <c r="G309" s="302">
        <v>1490</v>
      </c>
      <c r="H309" s="297" t="s">
        <v>4659</v>
      </c>
      <c r="I309" s="302">
        <v>2</v>
      </c>
      <c r="J309" s="298" t="s">
        <v>4482</v>
      </c>
      <c r="K309" s="302">
        <v>160</v>
      </c>
      <c r="L309" s="302" t="s">
        <v>40</v>
      </c>
      <c r="M309" s="302">
        <v>2</v>
      </c>
      <c r="N309" s="302">
        <v>160</v>
      </c>
      <c r="O309" s="302" t="s">
        <v>40</v>
      </c>
      <c r="P309" s="302">
        <v>2</v>
      </c>
      <c r="Q309" s="302">
        <v>1</v>
      </c>
      <c r="R309" s="302">
        <v>1</v>
      </c>
      <c r="S309" s="302">
        <v>2</v>
      </c>
      <c r="T309" s="302">
        <f t="shared" si="11"/>
        <v>3</v>
      </c>
      <c r="U309" s="302" t="s">
        <v>120</v>
      </c>
      <c r="V309" s="302" t="s">
        <v>4634</v>
      </c>
      <c r="W309" s="297" t="s">
        <v>4660</v>
      </c>
      <c r="X309" s="302" t="s">
        <v>123</v>
      </c>
    </row>
    <row r="310" spans="1:24" s="304" customFormat="1" ht="16.5" customHeight="1">
      <c r="A310" s="302">
        <v>306</v>
      </c>
      <c r="B310" s="302" t="s">
        <v>3955</v>
      </c>
      <c r="C310" s="302" t="s">
        <v>472</v>
      </c>
      <c r="D310" s="302" t="s">
        <v>3956</v>
      </c>
      <c r="E310" s="302" t="s">
        <v>4656</v>
      </c>
      <c r="F310" s="442" t="s">
        <v>3990</v>
      </c>
      <c r="G310" s="302">
        <v>1461</v>
      </c>
      <c r="H310" s="297" t="s">
        <v>4661</v>
      </c>
      <c r="I310" s="302">
        <v>4</v>
      </c>
      <c r="J310" s="298" t="s">
        <v>4662</v>
      </c>
      <c r="K310" s="302">
        <v>100</v>
      </c>
      <c r="L310" s="302" t="s">
        <v>258</v>
      </c>
      <c r="M310" s="302">
        <v>1</v>
      </c>
      <c r="N310" s="302">
        <v>100</v>
      </c>
      <c r="O310" s="302" t="s">
        <v>258</v>
      </c>
      <c r="P310" s="302">
        <v>1</v>
      </c>
      <c r="Q310" s="302">
        <v>1</v>
      </c>
      <c r="R310" s="302">
        <v>1</v>
      </c>
      <c r="S310" s="302">
        <v>1</v>
      </c>
      <c r="T310" s="302">
        <f t="shared" si="11"/>
        <v>2</v>
      </c>
      <c r="U310" s="302" t="s">
        <v>120</v>
      </c>
      <c r="V310" s="302" t="s">
        <v>4634</v>
      </c>
      <c r="W310" s="297" t="s">
        <v>4663</v>
      </c>
      <c r="X310" s="302" t="s">
        <v>123</v>
      </c>
    </row>
    <row r="311" spans="1:24" s="304" customFormat="1" ht="225">
      <c r="A311" s="302">
        <v>307</v>
      </c>
      <c r="B311" s="302" t="s">
        <v>3955</v>
      </c>
      <c r="C311" s="302" t="s">
        <v>472</v>
      </c>
      <c r="D311" s="302" t="s">
        <v>3956</v>
      </c>
      <c r="E311" s="302" t="s">
        <v>4656</v>
      </c>
      <c r="F311" s="442"/>
      <c r="G311" s="302">
        <v>1461</v>
      </c>
      <c r="H311" s="297" t="s">
        <v>4664</v>
      </c>
      <c r="I311" s="302">
        <v>4</v>
      </c>
      <c r="J311" s="298" t="s">
        <v>4665</v>
      </c>
      <c r="K311" s="302">
        <v>600</v>
      </c>
      <c r="L311" s="302" t="s">
        <v>258</v>
      </c>
      <c r="M311" s="302">
        <v>1</v>
      </c>
      <c r="N311" s="302">
        <v>600</v>
      </c>
      <c r="O311" s="302" t="s">
        <v>258</v>
      </c>
      <c r="P311" s="302">
        <v>1</v>
      </c>
      <c r="Q311" s="302">
        <v>1</v>
      </c>
      <c r="R311" s="302">
        <v>1</v>
      </c>
      <c r="S311" s="302">
        <v>1</v>
      </c>
      <c r="T311" s="302">
        <f t="shared" si="11"/>
        <v>2</v>
      </c>
      <c r="U311" s="302" t="s">
        <v>120</v>
      </c>
      <c r="V311" s="302" t="s">
        <v>4634</v>
      </c>
      <c r="W311" s="297" t="s">
        <v>4663</v>
      </c>
      <c r="X311" s="302" t="s">
        <v>123</v>
      </c>
    </row>
    <row r="312" spans="1:24" s="304" customFormat="1" ht="35.25" customHeight="1">
      <c r="A312" s="302">
        <v>308</v>
      </c>
      <c r="B312" s="302" t="s">
        <v>3955</v>
      </c>
      <c r="C312" s="302" t="s">
        <v>472</v>
      </c>
      <c r="D312" s="302" t="s">
        <v>3956</v>
      </c>
      <c r="E312" s="302" t="s">
        <v>4656</v>
      </c>
      <c r="F312" s="297" t="s">
        <v>4229</v>
      </c>
      <c r="G312" s="302">
        <v>13931</v>
      </c>
      <c r="H312" s="297" t="s">
        <v>4666</v>
      </c>
      <c r="I312" s="302">
        <v>4</v>
      </c>
      <c r="J312" s="298" t="s">
        <v>4667</v>
      </c>
      <c r="K312" s="302">
        <v>300</v>
      </c>
      <c r="L312" s="302" t="s">
        <v>24</v>
      </c>
      <c r="M312" s="302">
        <v>3</v>
      </c>
      <c r="N312" s="302">
        <v>100</v>
      </c>
      <c r="O312" s="302" t="s">
        <v>24</v>
      </c>
      <c r="P312" s="302">
        <v>3</v>
      </c>
      <c r="Q312" s="302">
        <v>1</v>
      </c>
      <c r="R312" s="302"/>
      <c r="S312" s="302">
        <v>20</v>
      </c>
      <c r="T312" s="302">
        <f t="shared" si="11"/>
        <v>20</v>
      </c>
      <c r="U312" s="302" t="s">
        <v>4105</v>
      </c>
      <c r="V312" s="302" t="s">
        <v>4634</v>
      </c>
      <c r="W312" s="297" t="s">
        <v>4668</v>
      </c>
      <c r="X312" s="302" t="s">
        <v>125</v>
      </c>
    </row>
    <row r="313" spans="1:24" s="304" customFormat="1" ht="30.75" customHeight="1">
      <c r="A313" s="302">
        <v>309</v>
      </c>
      <c r="B313" s="302" t="s">
        <v>3955</v>
      </c>
      <c r="C313" s="302" t="s">
        <v>472</v>
      </c>
      <c r="D313" s="302" t="s">
        <v>3956</v>
      </c>
      <c r="E313" s="302" t="s">
        <v>4656</v>
      </c>
      <c r="F313" s="442" t="s">
        <v>4669</v>
      </c>
      <c r="G313" s="302">
        <v>23950</v>
      </c>
      <c r="H313" s="297" t="s">
        <v>4670</v>
      </c>
      <c r="I313" s="302">
        <v>2</v>
      </c>
      <c r="J313" s="298" t="s">
        <v>4671</v>
      </c>
      <c r="K313" s="302">
        <v>200</v>
      </c>
      <c r="L313" s="302" t="s">
        <v>4672</v>
      </c>
      <c r="M313" s="302">
        <v>1</v>
      </c>
      <c r="N313" s="302">
        <v>200</v>
      </c>
      <c r="O313" s="302" t="s">
        <v>4672</v>
      </c>
      <c r="P313" s="302">
        <v>1</v>
      </c>
      <c r="Q313" s="302">
        <v>2</v>
      </c>
      <c r="R313" s="302">
        <v>1</v>
      </c>
      <c r="S313" s="302">
        <v>2</v>
      </c>
      <c r="T313" s="302">
        <f t="shared" si="11"/>
        <v>3</v>
      </c>
      <c r="U313" s="302" t="s">
        <v>4007</v>
      </c>
      <c r="V313" s="302" t="s">
        <v>4260</v>
      </c>
      <c r="W313" s="297" t="s">
        <v>4673</v>
      </c>
      <c r="X313" s="302" t="s">
        <v>124</v>
      </c>
    </row>
    <row r="314" spans="1:24" s="304" customFormat="1" ht="45">
      <c r="A314" s="302">
        <v>310</v>
      </c>
      <c r="B314" s="302" t="s">
        <v>3955</v>
      </c>
      <c r="C314" s="302" t="s">
        <v>472</v>
      </c>
      <c r="D314" s="302" t="s">
        <v>3956</v>
      </c>
      <c r="E314" s="302" t="s">
        <v>4656</v>
      </c>
      <c r="F314" s="442"/>
      <c r="G314" s="302">
        <v>47710</v>
      </c>
      <c r="H314" s="297" t="s">
        <v>4674</v>
      </c>
      <c r="I314" s="302">
        <v>3</v>
      </c>
      <c r="J314" s="298" t="s">
        <v>4546</v>
      </c>
      <c r="K314" s="302">
        <v>60</v>
      </c>
      <c r="L314" s="302" t="s">
        <v>4675</v>
      </c>
      <c r="M314" s="302">
        <v>1</v>
      </c>
      <c r="N314" s="302">
        <v>60</v>
      </c>
      <c r="O314" s="302" t="s">
        <v>4675</v>
      </c>
      <c r="P314" s="302">
        <v>1</v>
      </c>
      <c r="Q314" s="302">
        <v>3</v>
      </c>
      <c r="R314" s="302">
        <v>1</v>
      </c>
      <c r="S314" s="302">
        <v>1</v>
      </c>
      <c r="T314" s="302">
        <f t="shared" si="11"/>
        <v>2</v>
      </c>
      <c r="U314" s="302" t="s">
        <v>4007</v>
      </c>
      <c r="V314" s="302" t="s">
        <v>4260</v>
      </c>
      <c r="W314" s="297" t="s">
        <v>4676</v>
      </c>
      <c r="X314" s="302" t="s">
        <v>124</v>
      </c>
    </row>
    <row r="315" spans="1:24" s="304" customFormat="1" ht="67.5">
      <c r="A315" s="302">
        <v>311</v>
      </c>
      <c r="B315" s="302" t="s">
        <v>3955</v>
      </c>
      <c r="C315" s="302" t="s">
        <v>472</v>
      </c>
      <c r="D315" s="302" t="s">
        <v>3956</v>
      </c>
      <c r="E315" s="302" t="s">
        <v>4656</v>
      </c>
      <c r="F315" s="442"/>
      <c r="G315" s="302">
        <v>13110</v>
      </c>
      <c r="H315" s="297" t="s">
        <v>4677</v>
      </c>
      <c r="I315" s="302">
        <v>4</v>
      </c>
      <c r="J315" s="298" t="s">
        <v>4231</v>
      </c>
      <c r="K315" s="302">
        <v>300</v>
      </c>
      <c r="L315" s="302" t="s">
        <v>24</v>
      </c>
      <c r="M315" s="302">
        <v>1</v>
      </c>
      <c r="N315" s="302">
        <v>300</v>
      </c>
      <c r="O315" s="302" t="s">
        <v>24</v>
      </c>
      <c r="P315" s="302">
        <v>1</v>
      </c>
      <c r="Q315" s="302">
        <v>2</v>
      </c>
      <c r="R315" s="302">
        <v>1</v>
      </c>
      <c r="S315" s="302">
        <v>2</v>
      </c>
      <c r="T315" s="302">
        <f t="shared" si="11"/>
        <v>3</v>
      </c>
      <c r="U315" s="302" t="s">
        <v>4007</v>
      </c>
      <c r="V315" s="302" t="s">
        <v>4634</v>
      </c>
      <c r="W315" s="297" t="s">
        <v>4678</v>
      </c>
      <c r="X315" s="302" t="s">
        <v>123</v>
      </c>
    </row>
    <row r="316" spans="1:24" s="304" customFormat="1" ht="16.5" customHeight="1">
      <c r="A316" s="302">
        <v>312</v>
      </c>
      <c r="B316" s="302" t="s">
        <v>3955</v>
      </c>
      <c r="C316" s="302" t="s">
        <v>472</v>
      </c>
      <c r="D316" s="302" t="s">
        <v>3956</v>
      </c>
      <c r="E316" s="302" t="s">
        <v>4656</v>
      </c>
      <c r="F316" s="442"/>
      <c r="G316" s="302">
        <v>10500</v>
      </c>
      <c r="H316" s="297" t="s">
        <v>4679</v>
      </c>
      <c r="I316" s="302">
        <v>4</v>
      </c>
      <c r="J316" s="298" t="s">
        <v>4680</v>
      </c>
      <c r="K316" s="302">
        <v>600</v>
      </c>
      <c r="L316" s="302" t="s">
        <v>4024</v>
      </c>
      <c r="M316" s="302">
        <v>1</v>
      </c>
      <c r="N316" s="302">
        <v>600</v>
      </c>
      <c r="O316" s="302" t="s">
        <v>4024</v>
      </c>
      <c r="P316" s="302">
        <v>1</v>
      </c>
      <c r="Q316" s="302">
        <v>3</v>
      </c>
      <c r="R316" s="302">
        <v>1</v>
      </c>
      <c r="S316" s="302">
        <v>2</v>
      </c>
      <c r="T316" s="302">
        <f t="shared" si="11"/>
        <v>3</v>
      </c>
      <c r="U316" s="302" t="s">
        <v>4007</v>
      </c>
      <c r="V316" s="302" t="s">
        <v>4634</v>
      </c>
      <c r="W316" s="297" t="s">
        <v>4681</v>
      </c>
      <c r="X316" s="302" t="s">
        <v>124</v>
      </c>
    </row>
    <row r="317" spans="1:24" s="304" customFormat="1" ht="22.5">
      <c r="A317" s="302">
        <v>313</v>
      </c>
      <c r="B317" s="302" t="s">
        <v>3955</v>
      </c>
      <c r="C317" s="302" t="s">
        <v>472</v>
      </c>
      <c r="D317" s="302" t="s">
        <v>3956</v>
      </c>
      <c r="E317" s="302" t="s">
        <v>4656</v>
      </c>
      <c r="F317" s="442"/>
      <c r="G317" s="302">
        <v>25110</v>
      </c>
      <c r="H317" s="297" t="s">
        <v>4682</v>
      </c>
      <c r="I317" s="302">
        <v>2</v>
      </c>
      <c r="J317" s="298" t="s">
        <v>4076</v>
      </c>
      <c r="K317" s="302">
        <v>50</v>
      </c>
      <c r="L317" s="302" t="s">
        <v>24</v>
      </c>
      <c r="M317" s="302">
        <v>1</v>
      </c>
      <c r="N317" s="302">
        <v>50</v>
      </c>
      <c r="O317" s="302" t="s">
        <v>24</v>
      </c>
      <c r="P317" s="302">
        <v>1</v>
      </c>
      <c r="Q317" s="302">
        <v>2</v>
      </c>
      <c r="R317" s="302">
        <v>1</v>
      </c>
      <c r="S317" s="302">
        <v>1</v>
      </c>
      <c r="T317" s="302">
        <f t="shared" si="11"/>
        <v>2</v>
      </c>
      <c r="U317" s="302" t="s">
        <v>4007</v>
      </c>
      <c r="V317" s="302" t="s">
        <v>4260</v>
      </c>
      <c r="W317" s="297" t="s">
        <v>4683</v>
      </c>
      <c r="X317" s="302" t="s">
        <v>124</v>
      </c>
    </row>
    <row r="318" spans="1:24" s="305" customFormat="1" ht="45">
      <c r="A318" s="297">
        <v>314</v>
      </c>
      <c r="B318" s="297" t="s">
        <v>3955</v>
      </c>
      <c r="C318" s="297" t="s">
        <v>472</v>
      </c>
      <c r="D318" s="297" t="s">
        <v>3956</v>
      </c>
      <c r="E318" s="297" t="s">
        <v>4656</v>
      </c>
      <c r="F318" s="442"/>
      <c r="G318" s="297">
        <v>1462</v>
      </c>
      <c r="H318" s="297" t="s">
        <v>4684</v>
      </c>
      <c r="I318" s="297">
        <v>3</v>
      </c>
      <c r="J318" s="298" t="s">
        <v>4685</v>
      </c>
      <c r="K318" s="297">
        <v>60</v>
      </c>
      <c r="L318" s="297" t="s">
        <v>24</v>
      </c>
      <c r="M318" s="297">
        <v>1</v>
      </c>
      <c r="N318" s="297">
        <v>60</v>
      </c>
      <c r="O318" s="297" t="s">
        <v>24</v>
      </c>
      <c r="P318" s="297">
        <v>1</v>
      </c>
      <c r="Q318" s="297">
        <v>2</v>
      </c>
      <c r="R318" s="297">
        <v>1</v>
      </c>
      <c r="S318" s="297">
        <v>1</v>
      </c>
      <c r="T318" s="297">
        <f t="shared" si="11"/>
        <v>2</v>
      </c>
      <c r="U318" s="297" t="s">
        <v>4007</v>
      </c>
      <c r="V318" s="297" t="s">
        <v>4260</v>
      </c>
      <c r="W318" s="297" t="s">
        <v>4686</v>
      </c>
      <c r="X318" s="297" t="s">
        <v>123</v>
      </c>
    </row>
    <row r="319" spans="1:24" s="304" customFormat="1" ht="112.5">
      <c r="A319" s="302">
        <v>315</v>
      </c>
      <c r="B319" s="302" t="s">
        <v>3955</v>
      </c>
      <c r="C319" s="302" t="s">
        <v>472</v>
      </c>
      <c r="D319" s="302" t="s">
        <v>3956</v>
      </c>
      <c r="E319" s="302" t="s">
        <v>4656</v>
      </c>
      <c r="F319" s="297" t="s">
        <v>4687</v>
      </c>
      <c r="G319" s="302">
        <v>8100</v>
      </c>
      <c r="H319" s="297" t="s">
        <v>4688</v>
      </c>
      <c r="I319" s="302">
        <v>4</v>
      </c>
      <c r="J319" s="298" t="s">
        <v>1255</v>
      </c>
      <c r="K319" s="302">
        <v>1</v>
      </c>
      <c r="L319" s="302" t="s">
        <v>223</v>
      </c>
      <c r="M319" s="302">
        <v>1</v>
      </c>
      <c r="N319" s="302">
        <v>1</v>
      </c>
      <c r="O319" s="302" t="s">
        <v>223</v>
      </c>
      <c r="P319" s="302">
        <v>1</v>
      </c>
      <c r="Q319" s="302">
        <v>1</v>
      </c>
      <c r="R319" s="302">
        <v>10</v>
      </c>
      <c r="S319" s="302">
        <v>20</v>
      </c>
      <c r="T319" s="302">
        <f t="shared" si="11"/>
        <v>30</v>
      </c>
      <c r="U319" s="302" t="s">
        <v>4007</v>
      </c>
      <c r="V319" s="302" t="s">
        <v>4634</v>
      </c>
      <c r="W319" s="297" t="s">
        <v>4689</v>
      </c>
      <c r="X319" s="302" t="s">
        <v>124</v>
      </c>
    </row>
    <row r="320" spans="1:24" s="304" customFormat="1" ht="45">
      <c r="A320" s="302">
        <v>316</v>
      </c>
      <c r="B320" s="302" t="s">
        <v>3955</v>
      </c>
      <c r="C320" s="302" t="s">
        <v>472</v>
      </c>
      <c r="D320" s="302" t="s">
        <v>3956</v>
      </c>
      <c r="E320" s="302" t="s">
        <v>4656</v>
      </c>
      <c r="F320" s="297" t="s">
        <v>4106</v>
      </c>
      <c r="G320" s="302">
        <v>2300</v>
      </c>
      <c r="H320" s="297" t="s">
        <v>4107</v>
      </c>
      <c r="I320" s="302">
        <v>3</v>
      </c>
      <c r="J320" s="298" t="s">
        <v>4108</v>
      </c>
      <c r="K320" s="302" t="s">
        <v>4109</v>
      </c>
      <c r="L320" s="302" t="s">
        <v>39</v>
      </c>
      <c r="M320" s="302">
        <v>1</v>
      </c>
      <c r="N320" s="302">
        <v>10</v>
      </c>
      <c r="O320" s="302" t="s">
        <v>39</v>
      </c>
      <c r="P320" s="302">
        <v>1</v>
      </c>
      <c r="Q320" s="302">
        <v>2</v>
      </c>
      <c r="R320" s="302">
        <v>10</v>
      </c>
      <c r="S320" s="302">
        <v>0</v>
      </c>
      <c r="T320" s="302">
        <f t="shared" ref="T320" si="12">R320+S320</f>
        <v>10</v>
      </c>
      <c r="U320" s="302" t="s">
        <v>4110</v>
      </c>
      <c r="V320" s="302" t="s">
        <v>4111</v>
      </c>
      <c r="W320" s="297" t="s">
        <v>4112</v>
      </c>
      <c r="X320" s="302" t="s">
        <v>123</v>
      </c>
    </row>
    <row r="321" spans="1:24" s="303" customFormat="1" ht="135">
      <c r="A321" s="299">
        <v>317</v>
      </c>
      <c r="B321" s="299" t="s">
        <v>3955</v>
      </c>
      <c r="C321" s="299" t="s">
        <v>472</v>
      </c>
      <c r="D321" s="299" t="s">
        <v>4039</v>
      </c>
      <c r="E321" s="299" t="s">
        <v>4690</v>
      </c>
      <c r="F321" s="441" t="s">
        <v>3751</v>
      </c>
      <c r="G321" s="299">
        <v>1440</v>
      </c>
      <c r="H321" s="301" t="s">
        <v>4691</v>
      </c>
      <c r="I321" s="299">
        <v>2</v>
      </c>
      <c r="J321" s="300" t="s">
        <v>4692</v>
      </c>
      <c r="K321" s="299">
        <v>600</v>
      </c>
      <c r="L321" s="299" t="s">
        <v>38</v>
      </c>
      <c r="M321" s="299">
        <v>6</v>
      </c>
      <c r="N321" s="299">
        <v>100</v>
      </c>
      <c r="O321" s="299" t="s">
        <v>38</v>
      </c>
      <c r="P321" s="299">
        <v>1</v>
      </c>
      <c r="Q321" s="299">
        <v>1</v>
      </c>
      <c r="R321" s="299">
        <v>6</v>
      </c>
      <c r="S321" s="299">
        <v>12</v>
      </c>
      <c r="T321" s="299">
        <f t="shared" si="11"/>
        <v>18</v>
      </c>
      <c r="U321" s="299" t="s">
        <v>120</v>
      </c>
      <c r="V321" s="299" t="s">
        <v>4634</v>
      </c>
      <c r="W321" s="301" t="s">
        <v>4693</v>
      </c>
      <c r="X321" s="299" t="s">
        <v>123</v>
      </c>
    </row>
    <row r="322" spans="1:24" s="303" customFormat="1" ht="135">
      <c r="A322" s="299">
        <v>318</v>
      </c>
      <c r="B322" s="299" t="s">
        <v>3955</v>
      </c>
      <c r="C322" s="299" t="s">
        <v>472</v>
      </c>
      <c r="D322" s="299" t="s">
        <v>4039</v>
      </c>
      <c r="E322" s="299" t="s">
        <v>4690</v>
      </c>
      <c r="F322" s="441"/>
      <c r="G322" s="299">
        <v>1440</v>
      </c>
      <c r="H322" s="301" t="s">
        <v>4430</v>
      </c>
      <c r="I322" s="299">
        <v>2</v>
      </c>
      <c r="J322" s="300" t="s">
        <v>4162</v>
      </c>
      <c r="K322" s="299">
        <v>300</v>
      </c>
      <c r="L322" s="299" t="s">
        <v>38</v>
      </c>
      <c r="M322" s="299">
        <v>2</v>
      </c>
      <c r="N322" s="299">
        <v>150</v>
      </c>
      <c r="O322" s="299" t="s">
        <v>38</v>
      </c>
      <c r="P322" s="299">
        <v>2</v>
      </c>
      <c r="Q322" s="299">
        <v>1</v>
      </c>
      <c r="R322" s="299">
        <v>2</v>
      </c>
      <c r="S322" s="299">
        <v>4</v>
      </c>
      <c r="T322" s="299">
        <f t="shared" si="11"/>
        <v>6</v>
      </c>
      <c r="U322" s="299" t="s">
        <v>120</v>
      </c>
      <c r="V322" s="299" t="s">
        <v>4634</v>
      </c>
      <c r="W322" s="301" t="s">
        <v>4693</v>
      </c>
      <c r="X322" s="299" t="s">
        <v>123</v>
      </c>
    </row>
    <row r="323" spans="1:24" s="303" customFormat="1" ht="135">
      <c r="A323" s="299">
        <v>319</v>
      </c>
      <c r="B323" s="299" t="s">
        <v>3955</v>
      </c>
      <c r="C323" s="299" t="s">
        <v>472</v>
      </c>
      <c r="D323" s="299" t="s">
        <v>4039</v>
      </c>
      <c r="E323" s="299" t="s">
        <v>4690</v>
      </c>
      <c r="F323" s="441"/>
      <c r="G323" s="299">
        <v>1411</v>
      </c>
      <c r="H323" s="301" t="s">
        <v>4694</v>
      </c>
      <c r="I323" s="299">
        <v>2</v>
      </c>
      <c r="J323" s="300" t="s">
        <v>4695</v>
      </c>
      <c r="K323" s="299">
        <v>500</v>
      </c>
      <c r="L323" s="299" t="s">
        <v>38</v>
      </c>
      <c r="M323" s="299">
        <v>5</v>
      </c>
      <c r="N323" s="299">
        <v>100</v>
      </c>
      <c r="O323" s="299" t="s">
        <v>38</v>
      </c>
      <c r="P323" s="299">
        <v>5</v>
      </c>
      <c r="Q323" s="299">
        <v>1</v>
      </c>
      <c r="R323" s="299">
        <v>5</v>
      </c>
      <c r="S323" s="299">
        <v>10</v>
      </c>
      <c r="T323" s="299">
        <f t="shared" si="11"/>
        <v>15</v>
      </c>
      <c r="U323" s="299" t="s">
        <v>120</v>
      </c>
      <c r="V323" s="299" t="s">
        <v>4634</v>
      </c>
      <c r="W323" s="301" t="s">
        <v>4693</v>
      </c>
      <c r="X323" s="299" t="s">
        <v>123</v>
      </c>
    </row>
    <row r="324" spans="1:24" s="303" customFormat="1" ht="15.75" customHeight="1">
      <c r="A324" s="299">
        <v>320</v>
      </c>
      <c r="B324" s="299" t="s">
        <v>3955</v>
      </c>
      <c r="C324" s="299" t="s">
        <v>472</v>
      </c>
      <c r="D324" s="299" t="s">
        <v>4039</v>
      </c>
      <c r="E324" s="299" t="s">
        <v>4690</v>
      </c>
      <c r="F324" s="441"/>
      <c r="G324" s="299">
        <v>46200</v>
      </c>
      <c r="H324" s="301" t="s">
        <v>4696</v>
      </c>
      <c r="I324" s="299">
        <v>3</v>
      </c>
      <c r="J324" s="300" t="s">
        <v>4697</v>
      </c>
      <c r="K324" s="299">
        <v>2000</v>
      </c>
      <c r="L324" s="299" t="s">
        <v>24</v>
      </c>
      <c r="M324" s="299">
        <v>1</v>
      </c>
      <c r="N324" s="299">
        <v>2000</v>
      </c>
      <c r="O324" s="299" t="s">
        <v>24</v>
      </c>
      <c r="P324" s="299">
        <v>1</v>
      </c>
      <c r="Q324" s="299">
        <v>1</v>
      </c>
      <c r="R324" s="299">
        <v>1</v>
      </c>
      <c r="S324" s="299">
        <v>3</v>
      </c>
      <c r="T324" s="299">
        <f t="shared" si="11"/>
        <v>4</v>
      </c>
      <c r="U324" s="299" t="s">
        <v>120</v>
      </c>
      <c r="V324" s="299" t="s">
        <v>4634</v>
      </c>
      <c r="W324" s="301" t="s">
        <v>4698</v>
      </c>
      <c r="X324" s="299" t="s">
        <v>124</v>
      </c>
    </row>
    <row r="325" spans="1:24" s="303" customFormat="1" ht="67.5">
      <c r="A325" s="299">
        <v>321</v>
      </c>
      <c r="B325" s="299" t="s">
        <v>3955</v>
      </c>
      <c r="C325" s="299" t="s">
        <v>472</v>
      </c>
      <c r="D325" s="299" t="s">
        <v>4039</v>
      </c>
      <c r="E325" s="299" t="s">
        <v>4690</v>
      </c>
      <c r="F325" s="301" t="s">
        <v>3369</v>
      </c>
      <c r="G325" s="299">
        <v>46200</v>
      </c>
      <c r="H325" s="301" t="s">
        <v>4227</v>
      </c>
      <c r="I325" s="299">
        <v>2</v>
      </c>
      <c r="J325" s="300" t="s">
        <v>4699</v>
      </c>
      <c r="K325" s="299">
        <v>10</v>
      </c>
      <c r="L325" s="299" t="s">
        <v>39</v>
      </c>
      <c r="M325" s="299">
        <v>10</v>
      </c>
      <c r="N325" s="299">
        <v>2</v>
      </c>
      <c r="O325" s="299" t="s">
        <v>39</v>
      </c>
      <c r="P325" s="299">
        <v>20</v>
      </c>
      <c r="Q325" s="299">
        <v>1</v>
      </c>
      <c r="R325" s="299">
        <v>5</v>
      </c>
      <c r="S325" s="299">
        <v>10</v>
      </c>
      <c r="T325" s="299">
        <f t="shared" si="11"/>
        <v>15</v>
      </c>
      <c r="U325" s="299" t="s">
        <v>120</v>
      </c>
      <c r="V325" s="299" t="s">
        <v>4634</v>
      </c>
      <c r="W325" s="301" t="s">
        <v>4700</v>
      </c>
      <c r="X325" s="299" t="s">
        <v>124</v>
      </c>
    </row>
    <row r="326" spans="1:24" s="303" customFormat="1" ht="135">
      <c r="A326" s="299">
        <v>322</v>
      </c>
      <c r="B326" s="299" t="s">
        <v>3955</v>
      </c>
      <c r="C326" s="299" t="s">
        <v>472</v>
      </c>
      <c r="D326" s="299" t="s">
        <v>4039</v>
      </c>
      <c r="E326" s="299" t="s">
        <v>4690</v>
      </c>
      <c r="F326" s="301" t="s">
        <v>4701</v>
      </c>
      <c r="G326" s="299">
        <v>14100</v>
      </c>
      <c r="H326" s="301" t="s">
        <v>4702</v>
      </c>
      <c r="I326" s="299">
        <v>4</v>
      </c>
      <c r="J326" s="300" t="s">
        <v>4231</v>
      </c>
      <c r="K326" s="299">
        <v>300</v>
      </c>
      <c r="L326" s="299" t="s">
        <v>722</v>
      </c>
      <c r="M326" s="299">
        <v>1</v>
      </c>
      <c r="N326" s="299">
        <v>300</v>
      </c>
      <c r="O326" s="299" t="s">
        <v>722</v>
      </c>
      <c r="P326" s="299">
        <v>1</v>
      </c>
      <c r="Q326" s="299">
        <v>2</v>
      </c>
      <c r="R326" s="299">
        <v>10</v>
      </c>
      <c r="S326" s="299">
        <v>25</v>
      </c>
      <c r="T326" s="299">
        <f t="shared" si="11"/>
        <v>35</v>
      </c>
      <c r="U326" s="299" t="s">
        <v>4002</v>
      </c>
      <c r="V326" s="299" t="s">
        <v>4634</v>
      </c>
      <c r="W326" s="301" t="s">
        <v>4703</v>
      </c>
      <c r="X326" s="299" t="s">
        <v>125</v>
      </c>
    </row>
    <row r="327" spans="1:24" s="303" customFormat="1" ht="67.5">
      <c r="A327" s="299">
        <v>323</v>
      </c>
      <c r="B327" s="299" t="s">
        <v>3955</v>
      </c>
      <c r="C327" s="299" t="s">
        <v>472</v>
      </c>
      <c r="D327" s="299" t="s">
        <v>4039</v>
      </c>
      <c r="E327" s="299" t="s">
        <v>4690</v>
      </c>
      <c r="F327" s="301"/>
      <c r="G327" s="299">
        <v>13110</v>
      </c>
      <c r="H327" s="301" t="s">
        <v>4704</v>
      </c>
      <c r="I327" s="299">
        <v>3</v>
      </c>
      <c r="J327" s="300" t="s">
        <v>4092</v>
      </c>
      <c r="K327" s="299">
        <v>400</v>
      </c>
      <c r="L327" s="299" t="s">
        <v>24</v>
      </c>
      <c r="M327" s="299">
        <v>1</v>
      </c>
      <c r="N327" s="299">
        <v>400</v>
      </c>
      <c r="O327" s="299" t="s">
        <v>24</v>
      </c>
      <c r="P327" s="299">
        <v>1</v>
      </c>
      <c r="Q327" s="299">
        <v>3</v>
      </c>
      <c r="R327" s="299">
        <v>1</v>
      </c>
      <c r="S327" s="299">
        <v>3</v>
      </c>
      <c r="T327" s="299">
        <f t="shared" si="11"/>
        <v>4</v>
      </c>
      <c r="U327" s="299" t="s">
        <v>4007</v>
      </c>
      <c r="V327" s="299" t="s">
        <v>4634</v>
      </c>
      <c r="W327" s="301" t="s">
        <v>4705</v>
      </c>
      <c r="X327" s="299" t="s">
        <v>123</v>
      </c>
    </row>
    <row r="328" spans="1:24" s="303" customFormat="1" ht="112.5">
      <c r="A328" s="299">
        <v>324</v>
      </c>
      <c r="B328" s="299" t="s">
        <v>3955</v>
      </c>
      <c r="C328" s="299" t="s">
        <v>472</v>
      </c>
      <c r="D328" s="299" t="s">
        <v>4039</v>
      </c>
      <c r="E328" s="299" t="s">
        <v>4690</v>
      </c>
      <c r="F328" s="301" t="s">
        <v>4706</v>
      </c>
      <c r="G328" s="299">
        <v>23921</v>
      </c>
      <c r="H328" s="301" t="s">
        <v>4707</v>
      </c>
      <c r="I328" s="299">
        <v>4</v>
      </c>
      <c r="J328" s="300" t="s">
        <v>4708</v>
      </c>
      <c r="K328" s="299">
        <v>350</v>
      </c>
      <c r="L328" s="299" t="s">
        <v>567</v>
      </c>
      <c r="M328" s="299">
        <v>1</v>
      </c>
      <c r="N328" s="299">
        <v>350</v>
      </c>
      <c r="O328" s="299" t="s">
        <v>567</v>
      </c>
      <c r="P328" s="299">
        <v>1</v>
      </c>
      <c r="Q328" s="299">
        <v>1</v>
      </c>
      <c r="R328" s="299">
        <v>10</v>
      </c>
      <c r="S328" s="299">
        <v>25</v>
      </c>
      <c r="T328" s="299">
        <f t="shared" si="11"/>
        <v>35</v>
      </c>
      <c r="U328" s="299" t="s">
        <v>4007</v>
      </c>
      <c r="V328" s="299" t="s">
        <v>4260</v>
      </c>
      <c r="W328" s="301" t="s">
        <v>4709</v>
      </c>
      <c r="X328" s="299" t="s">
        <v>126</v>
      </c>
    </row>
    <row r="329" spans="1:24" s="304" customFormat="1" ht="49.5" customHeight="1">
      <c r="A329" s="302">
        <v>325</v>
      </c>
      <c r="B329" s="302" t="s">
        <v>3955</v>
      </c>
      <c r="C329" s="302" t="s">
        <v>472</v>
      </c>
      <c r="D329" s="302" t="s">
        <v>4039</v>
      </c>
      <c r="E329" s="302" t="s">
        <v>4710</v>
      </c>
      <c r="F329" s="442" t="s">
        <v>3751</v>
      </c>
      <c r="G329" s="302">
        <v>1440</v>
      </c>
      <c r="H329" s="297" t="s">
        <v>4253</v>
      </c>
      <c r="I329" s="302">
        <v>2</v>
      </c>
      <c r="J329" s="298" t="s">
        <v>4711</v>
      </c>
      <c r="K329" s="302">
        <v>200</v>
      </c>
      <c r="L329" s="302" t="s">
        <v>38</v>
      </c>
      <c r="M329" s="302">
        <v>4</v>
      </c>
      <c r="N329" s="302">
        <v>50</v>
      </c>
      <c r="O329" s="302" t="s">
        <v>38</v>
      </c>
      <c r="P329" s="302">
        <v>4</v>
      </c>
      <c r="Q329" s="302">
        <v>1</v>
      </c>
      <c r="R329" s="302">
        <v>2</v>
      </c>
      <c r="S329" s="302">
        <v>4</v>
      </c>
      <c r="T329" s="302">
        <f t="shared" si="11"/>
        <v>6</v>
      </c>
      <c r="U329" s="302" t="s">
        <v>120</v>
      </c>
      <c r="V329" s="302" t="s">
        <v>4260</v>
      </c>
      <c r="W329" s="297" t="s">
        <v>4712</v>
      </c>
      <c r="X329" s="302" t="s">
        <v>123</v>
      </c>
    </row>
    <row r="330" spans="1:24" s="304" customFormat="1" ht="90">
      <c r="A330" s="302">
        <v>326</v>
      </c>
      <c r="B330" s="302" t="s">
        <v>3955</v>
      </c>
      <c r="C330" s="302" t="s">
        <v>472</v>
      </c>
      <c r="D330" s="302" t="s">
        <v>4039</v>
      </c>
      <c r="E330" s="302" t="s">
        <v>4710</v>
      </c>
      <c r="F330" s="442"/>
      <c r="G330" s="302">
        <v>1440</v>
      </c>
      <c r="H330" s="297" t="s">
        <v>4430</v>
      </c>
      <c r="I330" s="302">
        <v>3</v>
      </c>
      <c r="J330" s="298" t="s">
        <v>4713</v>
      </c>
      <c r="K330" s="302">
        <v>100</v>
      </c>
      <c r="L330" s="302" t="s">
        <v>38</v>
      </c>
      <c r="M330" s="302">
        <v>1</v>
      </c>
      <c r="N330" s="302">
        <v>100</v>
      </c>
      <c r="O330" s="302" t="s">
        <v>38</v>
      </c>
      <c r="P330" s="302">
        <v>1</v>
      </c>
      <c r="Q330" s="302">
        <v>1</v>
      </c>
      <c r="R330" s="302">
        <v>1</v>
      </c>
      <c r="S330" s="302">
        <v>2</v>
      </c>
      <c r="T330" s="302">
        <f t="shared" si="11"/>
        <v>3</v>
      </c>
      <c r="U330" s="302" t="s">
        <v>120</v>
      </c>
      <c r="V330" s="302" t="s">
        <v>4260</v>
      </c>
      <c r="W330" s="297" t="s">
        <v>4714</v>
      </c>
      <c r="X330" s="302" t="s">
        <v>123</v>
      </c>
    </row>
    <row r="331" spans="1:24" s="304" customFormat="1" ht="90">
      <c r="A331" s="302">
        <v>327</v>
      </c>
      <c r="B331" s="302" t="s">
        <v>3955</v>
      </c>
      <c r="C331" s="302" t="s">
        <v>472</v>
      </c>
      <c r="D331" s="302" t="s">
        <v>4039</v>
      </c>
      <c r="E331" s="302" t="s">
        <v>4710</v>
      </c>
      <c r="F331" s="442"/>
      <c r="G331" s="302">
        <v>1411</v>
      </c>
      <c r="H331" s="297" t="s">
        <v>4222</v>
      </c>
      <c r="I331" s="302">
        <v>2</v>
      </c>
      <c r="J331" s="298" t="s">
        <v>4715</v>
      </c>
      <c r="K331" s="302">
        <v>5</v>
      </c>
      <c r="L331" s="302" t="s">
        <v>38</v>
      </c>
      <c r="M331" s="302">
        <v>1</v>
      </c>
      <c r="N331" s="302">
        <v>5</v>
      </c>
      <c r="O331" s="302" t="s">
        <v>38</v>
      </c>
      <c r="P331" s="302">
        <v>1</v>
      </c>
      <c r="Q331" s="302">
        <v>1</v>
      </c>
      <c r="R331" s="302">
        <v>1</v>
      </c>
      <c r="S331" s="302">
        <v>2</v>
      </c>
      <c r="T331" s="302">
        <f t="shared" si="11"/>
        <v>3</v>
      </c>
      <c r="U331" s="302" t="s">
        <v>120</v>
      </c>
      <c r="V331" s="302" t="s">
        <v>4260</v>
      </c>
      <c r="W331" s="297" t="s">
        <v>4714</v>
      </c>
      <c r="X331" s="302" t="s">
        <v>123</v>
      </c>
    </row>
    <row r="332" spans="1:24" s="304" customFormat="1" ht="67.5">
      <c r="A332" s="302">
        <v>328</v>
      </c>
      <c r="B332" s="302" t="s">
        <v>3955</v>
      </c>
      <c r="C332" s="302" t="s">
        <v>472</v>
      </c>
      <c r="D332" s="302" t="s">
        <v>4039</v>
      </c>
      <c r="E332" s="302" t="s">
        <v>4710</v>
      </c>
      <c r="F332" s="442" t="s">
        <v>3369</v>
      </c>
      <c r="G332" s="302">
        <v>1210</v>
      </c>
      <c r="H332" s="297" t="s">
        <v>29</v>
      </c>
      <c r="I332" s="302">
        <v>2</v>
      </c>
      <c r="J332" s="298" t="s">
        <v>4392</v>
      </c>
      <c r="K332" s="302">
        <v>4</v>
      </c>
      <c r="L332" s="302" t="s">
        <v>39</v>
      </c>
      <c r="M332" s="302">
        <v>2</v>
      </c>
      <c r="N332" s="302">
        <v>2</v>
      </c>
      <c r="O332" s="302" t="s">
        <v>39</v>
      </c>
      <c r="P332" s="302">
        <v>2</v>
      </c>
      <c r="Q332" s="302">
        <v>1</v>
      </c>
      <c r="R332" s="302">
        <v>1</v>
      </c>
      <c r="S332" s="302">
        <v>2</v>
      </c>
      <c r="T332" s="302">
        <f t="shared" si="11"/>
        <v>3</v>
      </c>
      <c r="U332" s="302" t="s">
        <v>120</v>
      </c>
      <c r="V332" s="302" t="s">
        <v>4260</v>
      </c>
      <c r="W332" s="297" t="s">
        <v>4057</v>
      </c>
      <c r="X332" s="302" t="s">
        <v>126</v>
      </c>
    </row>
    <row r="333" spans="1:24" s="304" customFormat="1" ht="45">
      <c r="A333" s="302">
        <v>329</v>
      </c>
      <c r="B333" s="302" t="s">
        <v>3955</v>
      </c>
      <c r="C333" s="302" t="s">
        <v>472</v>
      </c>
      <c r="D333" s="302" t="s">
        <v>4039</v>
      </c>
      <c r="E333" s="302" t="s">
        <v>4710</v>
      </c>
      <c r="F333" s="442"/>
      <c r="G333" s="302">
        <v>1240</v>
      </c>
      <c r="H333" s="297" t="s">
        <v>4716</v>
      </c>
      <c r="I333" s="302">
        <v>2</v>
      </c>
      <c r="J333" s="298" t="s">
        <v>4059</v>
      </c>
      <c r="K333" s="302">
        <v>2</v>
      </c>
      <c r="L333" s="302" t="s">
        <v>39</v>
      </c>
      <c r="M333" s="302">
        <v>2</v>
      </c>
      <c r="N333" s="302">
        <v>1</v>
      </c>
      <c r="O333" s="302" t="s">
        <v>39</v>
      </c>
      <c r="P333" s="302">
        <v>1</v>
      </c>
      <c r="Q333" s="302">
        <v>2</v>
      </c>
      <c r="R333" s="302">
        <v>1</v>
      </c>
      <c r="S333" s="302">
        <v>2</v>
      </c>
      <c r="T333" s="302">
        <f t="shared" si="11"/>
        <v>3</v>
      </c>
      <c r="U333" s="302" t="s">
        <v>120</v>
      </c>
      <c r="V333" s="302" t="s">
        <v>4260</v>
      </c>
      <c r="W333" s="297" t="s">
        <v>4717</v>
      </c>
      <c r="X333" s="302" t="s">
        <v>126</v>
      </c>
    </row>
    <row r="334" spans="1:24" s="304" customFormat="1" ht="45">
      <c r="A334" s="302">
        <v>330</v>
      </c>
      <c r="B334" s="302" t="s">
        <v>3955</v>
      </c>
      <c r="C334" s="302" t="s">
        <v>472</v>
      </c>
      <c r="D334" s="302" t="s">
        <v>4039</v>
      </c>
      <c r="E334" s="302" t="s">
        <v>4710</v>
      </c>
      <c r="F334" s="442" t="s">
        <v>582</v>
      </c>
      <c r="G334" s="302">
        <v>1490</v>
      </c>
      <c r="H334" s="297" t="s">
        <v>4268</v>
      </c>
      <c r="I334" s="302">
        <v>2</v>
      </c>
      <c r="J334" s="298" t="s">
        <v>4718</v>
      </c>
      <c r="K334" s="302">
        <v>160</v>
      </c>
      <c r="L334" s="302" t="s">
        <v>40</v>
      </c>
      <c r="M334" s="302">
        <v>2</v>
      </c>
      <c r="N334" s="302">
        <v>80</v>
      </c>
      <c r="O334" s="302" t="s">
        <v>40</v>
      </c>
      <c r="P334" s="302">
        <v>2</v>
      </c>
      <c r="Q334" s="302">
        <v>3</v>
      </c>
      <c r="R334" s="302">
        <v>1</v>
      </c>
      <c r="S334" s="302">
        <v>2</v>
      </c>
      <c r="T334" s="302">
        <f t="shared" si="11"/>
        <v>3</v>
      </c>
      <c r="U334" s="302" t="s">
        <v>120</v>
      </c>
      <c r="V334" s="302" t="s">
        <v>4260</v>
      </c>
      <c r="W334" s="297" t="s">
        <v>4167</v>
      </c>
      <c r="X334" s="302" t="s">
        <v>123</v>
      </c>
    </row>
    <row r="335" spans="1:24" s="304" customFormat="1" ht="67.5">
      <c r="A335" s="302">
        <v>331</v>
      </c>
      <c r="B335" s="302" t="s">
        <v>3955</v>
      </c>
      <c r="C335" s="302" t="s">
        <v>472</v>
      </c>
      <c r="D335" s="302" t="s">
        <v>4039</v>
      </c>
      <c r="E335" s="302" t="s">
        <v>4710</v>
      </c>
      <c r="F335" s="442"/>
      <c r="G335" s="302"/>
      <c r="H335" s="297" t="s">
        <v>4719</v>
      </c>
      <c r="I335" s="302">
        <v>2</v>
      </c>
      <c r="J335" s="298" t="s">
        <v>4720</v>
      </c>
      <c r="K335" s="302">
        <v>200</v>
      </c>
      <c r="L335" s="302" t="s">
        <v>4062</v>
      </c>
      <c r="M335" s="302">
        <v>1</v>
      </c>
      <c r="N335" s="302">
        <v>200</v>
      </c>
      <c r="O335" s="302" t="s">
        <v>4062</v>
      </c>
      <c r="P335" s="302">
        <v>1</v>
      </c>
      <c r="Q335" s="302">
        <v>3</v>
      </c>
      <c r="R335" s="302">
        <v>1</v>
      </c>
      <c r="S335" s="302">
        <v>1</v>
      </c>
      <c r="T335" s="302">
        <f t="shared" si="11"/>
        <v>2</v>
      </c>
      <c r="U335" s="302" t="s">
        <v>120</v>
      </c>
      <c r="V335" s="302" t="s">
        <v>4260</v>
      </c>
      <c r="W335" s="297" t="s">
        <v>4721</v>
      </c>
      <c r="X335" s="302" t="s">
        <v>123</v>
      </c>
    </row>
    <row r="336" spans="1:24" s="304" customFormat="1" ht="90">
      <c r="A336" s="302">
        <v>332</v>
      </c>
      <c r="B336" s="302" t="s">
        <v>3955</v>
      </c>
      <c r="C336" s="302" t="s">
        <v>472</v>
      </c>
      <c r="D336" s="302" t="s">
        <v>4039</v>
      </c>
      <c r="E336" s="302" t="s">
        <v>4710</v>
      </c>
      <c r="F336" s="442" t="s">
        <v>3990</v>
      </c>
      <c r="G336" s="443">
        <v>1461</v>
      </c>
      <c r="H336" s="297" t="s">
        <v>4501</v>
      </c>
      <c r="I336" s="302">
        <v>2</v>
      </c>
      <c r="J336" s="298" t="s">
        <v>4722</v>
      </c>
      <c r="K336" s="302">
        <v>100</v>
      </c>
      <c r="L336" s="302" t="s">
        <v>258</v>
      </c>
      <c r="M336" s="302">
        <v>1</v>
      </c>
      <c r="N336" s="302">
        <v>100</v>
      </c>
      <c r="O336" s="302" t="s">
        <v>258</v>
      </c>
      <c r="P336" s="302">
        <v>1</v>
      </c>
      <c r="Q336" s="302">
        <v>3</v>
      </c>
      <c r="R336" s="302">
        <v>1</v>
      </c>
      <c r="S336" s="443">
        <v>1</v>
      </c>
      <c r="T336" s="302">
        <f t="shared" si="11"/>
        <v>2</v>
      </c>
      <c r="U336" s="302" t="s">
        <v>120</v>
      </c>
      <c r="V336" s="302" t="s">
        <v>4260</v>
      </c>
      <c r="W336" s="297" t="s">
        <v>4723</v>
      </c>
      <c r="X336" s="302" t="s">
        <v>123</v>
      </c>
    </row>
    <row r="337" spans="1:24" s="304" customFormat="1" ht="90">
      <c r="A337" s="302">
        <v>333</v>
      </c>
      <c r="B337" s="302" t="s">
        <v>3955</v>
      </c>
      <c r="C337" s="302" t="s">
        <v>472</v>
      </c>
      <c r="D337" s="302" t="s">
        <v>4039</v>
      </c>
      <c r="E337" s="302" t="s">
        <v>4710</v>
      </c>
      <c r="F337" s="442"/>
      <c r="G337" s="443"/>
      <c r="H337" s="297" t="s">
        <v>4724</v>
      </c>
      <c r="I337" s="302">
        <v>2</v>
      </c>
      <c r="J337" s="298" t="s">
        <v>4725</v>
      </c>
      <c r="K337" s="302">
        <v>100</v>
      </c>
      <c r="L337" s="302" t="s">
        <v>258</v>
      </c>
      <c r="M337" s="302">
        <v>1</v>
      </c>
      <c r="N337" s="302">
        <v>10</v>
      </c>
      <c r="O337" s="302" t="s">
        <v>258</v>
      </c>
      <c r="P337" s="302">
        <v>1</v>
      </c>
      <c r="Q337" s="302">
        <v>3</v>
      </c>
      <c r="R337" s="302">
        <v>1</v>
      </c>
      <c r="S337" s="443"/>
      <c r="T337" s="302">
        <f t="shared" si="11"/>
        <v>1</v>
      </c>
      <c r="U337" s="302" t="s">
        <v>120</v>
      </c>
      <c r="V337" s="302" t="s">
        <v>4260</v>
      </c>
      <c r="W337" s="297" t="s">
        <v>4726</v>
      </c>
      <c r="X337" s="302" t="s">
        <v>123</v>
      </c>
    </row>
    <row r="338" spans="1:24" s="304" customFormat="1" ht="67.5">
      <c r="A338" s="302">
        <v>334</v>
      </c>
      <c r="B338" s="302" t="s">
        <v>3955</v>
      </c>
      <c r="C338" s="302" t="s">
        <v>472</v>
      </c>
      <c r="D338" s="302" t="s">
        <v>4039</v>
      </c>
      <c r="E338" s="302" t="s">
        <v>4710</v>
      </c>
      <c r="F338" s="297" t="s">
        <v>3851</v>
      </c>
      <c r="G338" s="302">
        <v>3220</v>
      </c>
      <c r="H338" s="297" t="s">
        <v>4727</v>
      </c>
      <c r="I338" s="302">
        <v>2</v>
      </c>
      <c r="J338" s="298" t="s">
        <v>4728</v>
      </c>
      <c r="K338" s="302">
        <v>2000</v>
      </c>
      <c r="L338" s="302" t="s">
        <v>258</v>
      </c>
      <c r="M338" s="302">
        <v>1</v>
      </c>
      <c r="N338" s="302">
        <v>2000</v>
      </c>
      <c r="O338" s="302" t="s">
        <v>258</v>
      </c>
      <c r="P338" s="302">
        <v>1</v>
      </c>
      <c r="Q338" s="302">
        <v>2</v>
      </c>
      <c r="R338" s="302">
        <v>1</v>
      </c>
      <c r="S338" s="302">
        <v>1</v>
      </c>
      <c r="T338" s="302">
        <f t="shared" si="11"/>
        <v>2</v>
      </c>
      <c r="U338" s="302" t="s">
        <v>120</v>
      </c>
      <c r="V338" s="302" t="s">
        <v>4260</v>
      </c>
      <c r="W338" s="297" t="s">
        <v>4729</v>
      </c>
      <c r="X338" s="302" t="s">
        <v>123</v>
      </c>
    </row>
    <row r="339" spans="1:24" s="304" customFormat="1" ht="135">
      <c r="A339" s="302">
        <v>335</v>
      </c>
      <c r="B339" s="302" t="s">
        <v>3955</v>
      </c>
      <c r="C339" s="302" t="s">
        <v>472</v>
      </c>
      <c r="D339" s="302" t="s">
        <v>4039</v>
      </c>
      <c r="E339" s="302" t="s">
        <v>4710</v>
      </c>
      <c r="F339" s="297" t="s">
        <v>4730</v>
      </c>
      <c r="G339" s="302">
        <v>1130</v>
      </c>
      <c r="H339" s="297" t="s">
        <v>4731</v>
      </c>
      <c r="I339" s="302">
        <v>3</v>
      </c>
      <c r="J339" s="298" t="s">
        <v>4732</v>
      </c>
      <c r="K339" s="302">
        <v>5</v>
      </c>
      <c r="L339" s="302" t="s">
        <v>567</v>
      </c>
      <c r="M339" s="302">
        <v>1</v>
      </c>
      <c r="N339" s="302">
        <v>5</v>
      </c>
      <c r="O339" s="302" t="s">
        <v>567</v>
      </c>
      <c r="P339" s="302">
        <v>1</v>
      </c>
      <c r="Q339" s="302">
        <v>2</v>
      </c>
      <c r="R339" s="302">
        <v>1</v>
      </c>
      <c r="S339" s="302">
        <v>2</v>
      </c>
      <c r="T339" s="302">
        <f t="shared" si="11"/>
        <v>3</v>
      </c>
      <c r="U339" s="302" t="s">
        <v>120</v>
      </c>
      <c r="V339" s="302" t="s">
        <v>4260</v>
      </c>
      <c r="W339" s="297" t="s">
        <v>4733</v>
      </c>
      <c r="X339" s="302" t="s">
        <v>123</v>
      </c>
    </row>
    <row r="340" spans="1:24" s="303" customFormat="1" ht="67.5">
      <c r="A340" s="299">
        <v>336</v>
      </c>
      <c r="B340" s="299" t="s">
        <v>3955</v>
      </c>
      <c r="C340" s="299" t="s">
        <v>472</v>
      </c>
      <c r="D340" s="299" t="s">
        <v>4039</v>
      </c>
      <c r="E340" s="299" t="s">
        <v>3918</v>
      </c>
      <c r="F340" s="441" t="s">
        <v>3751</v>
      </c>
      <c r="G340" s="299">
        <v>1440</v>
      </c>
      <c r="H340" s="301" t="s">
        <v>4253</v>
      </c>
      <c r="I340" s="299">
        <v>2</v>
      </c>
      <c r="J340" s="300" t="s">
        <v>4315</v>
      </c>
      <c r="K340" s="299">
        <v>225</v>
      </c>
      <c r="L340" s="299" t="s">
        <v>38</v>
      </c>
      <c r="M340" s="299">
        <v>3</v>
      </c>
      <c r="N340" s="299">
        <v>75</v>
      </c>
      <c r="O340" s="299" t="s">
        <v>38</v>
      </c>
      <c r="P340" s="299">
        <v>3</v>
      </c>
      <c r="Q340" s="299">
        <v>1</v>
      </c>
      <c r="R340" s="299">
        <v>3</v>
      </c>
      <c r="S340" s="299">
        <v>6</v>
      </c>
      <c r="T340" s="299">
        <f t="shared" si="11"/>
        <v>9</v>
      </c>
      <c r="U340" s="299" t="s">
        <v>120</v>
      </c>
      <c r="V340" s="299" t="s">
        <v>4260</v>
      </c>
      <c r="W340" s="301" t="s">
        <v>4734</v>
      </c>
      <c r="X340" s="299" t="s">
        <v>123</v>
      </c>
    </row>
    <row r="341" spans="1:24" s="303" customFormat="1" ht="67.5">
      <c r="A341" s="299">
        <v>337</v>
      </c>
      <c r="B341" s="299" t="s">
        <v>3955</v>
      </c>
      <c r="C341" s="299" t="s">
        <v>472</v>
      </c>
      <c r="D341" s="299" t="s">
        <v>4039</v>
      </c>
      <c r="E341" s="299" t="s">
        <v>3918</v>
      </c>
      <c r="F341" s="441"/>
      <c r="G341" s="299">
        <v>1440</v>
      </c>
      <c r="H341" s="301" t="s">
        <v>4735</v>
      </c>
      <c r="I341" s="299">
        <v>2</v>
      </c>
      <c r="J341" s="300" t="s">
        <v>4736</v>
      </c>
      <c r="K341" s="299">
        <v>60</v>
      </c>
      <c r="L341" s="299" t="s">
        <v>38</v>
      </c>
      <c r="M341" s="299">
        <v>1</v>
      </c>
      <c r="N341" s="299">
        <v>60</v>
      </c>
      <c r="O341" s="299" t="s">
        <v>38</v>
      </c>
      <c r="P341" s="299">
        <v>1</v>
      </c>
      <c r="Q341" s="299">
        <v>1</v>
      </c>
      <c r="R341" s="299">
        <v>1</v>
      </c>
      <c r="S341" s="299">
        <v>1</v>
      </c>
      <c r="T341" s="299">
        <f t="shared" si="11"/>
        <v>2</v>
      </c>
      <c r="U341" s="299" t="s">
        <v>120</v>
      </c>
      <c r="V341" s="299" t="s">
        <v>3966</v>
      </c>
      <c r="W341" s="301" t="s">
        <v>4734</v>
      </c>
      <c r="X341" s="299" t="s">
        <v>123</v>
      </c>
    </row>
    <row r="342" spans="1:24" s="303" customFormat="1" ht="90">
      <c r="A342" s="299">
        <v>338</v>
      </c>
      <c r="B342" s="299" t="s">
        <v>3955</v>
      </c>
      <c r="C342" s="299" t="s">
        <v>472</v>
      </c>
      <c r="D342" s="299" t="s">
        <v>4039</v>
      </c>
      <c r="E342" s="299" t="s">
        <v>3918</v>
      </c>
      <c r="F342" s="441"/>
      <c r="G342" s="299">
        <v>1440</v>
      </c>
      <c r="H342" s="301" t="s">
        <v>4737</v>
      </c>
      <c r="I342" s="299">
        <v>4</v>
      </c>
      <c r="J342" s="300" t="s">
        <v>4738</v>
      </c>
      <c r="K342" s="299">
        <v>400</v>
      </c>
      <c r="L342" s="299" t="s">
        <v>38</v>
      </c>
      <c r="M342" s="299">
        <v>4</v>
      </c>
      <c r="N342" s="299">
        <v>100</v>
      </c>
      <c r="O342" s="299" t="s">
        <v>38</v>
      </c>
      <c r="P342" s="299">
        <v>4</v>
      </c>
      <c r="Q342" s="299">
        <v>1</v>
      </c>
      <c r="R342" s="299">
        <v>4</v>
      </c>
      <c r="S342" s="299">
        <v>8</v>
      </c>
      <c r="T342" s="299">
        <f t="shared" si="11"/>
        <v>12</v>
      </c>
      <c r="U342" s="299" t="s">
        <v>120</v>
      </c>
      <c r="V342" s="299" t="s">
        <v>4739</v>
      </c>
      <c r="W342" s="301" t="s">
        <v>4740</v>
      </c>
      <c r="X342" s="299" t="s">
        <v>123</v>
      </c>
    </row>
    <row r="343" spans="1:24" s="303" customFormat="1" ht="67.5">
      <c r="A343" s="299">
        <v>339</v>
      </c>
      <c r="B343" s="299" t="s">
        <v>3955</v>
      </c>
      <c r="C343" s="299" t="s">
        <v>472</v>
      </c>
      <c r="D343" s="299" t="s">
        <v>4039</v>
      </c>
      <c r="E343" s="299" t="s">
        <v>3918</v>
      </c>
      <c r="F343" s="441" t="s">
        <v>3369</v>
      </c>
      <c r="G343" s="299">
        <v>1210</v>
      </c>
      <c r="H343" s="301" t="s">
        <v>4741</v>
      </c>
      <c r="I343" s="299">
        <v>2</v>
      </c>
      <c r="J343" s="300" t="s">
        <v>3986</v>
      </c>
      <c r="K343" s="299">
        <v>6</v>
      </c>
      <c r="L343" s="299" t="s">
        <v>39</v>
      </c>
      <c r="M343" s="299">
        <v>3</v>
      </c>
      <c r="N343" s="299">
        <v>2</v>
      </c>
      <c r="O343" s="299" t="s">
        <v>39</v>
      </c>
      <c r="P343" s="299">
        <v>3</v>
      </c>
      <c r="Q343" s="299">
        <v>1</v>
      </c>
      <c r="R343" s="299">
        <v>1</v>
      </c>
      <c r="S343" s="299">
        <v>3</v>
      </c>
      <c r="T343" s="299">
        <f t="shared" si="11"/>
        <v>4</v>
      </c>
      <c r="U343" s="299" t="s">
        <v>120</v>
      </c>
      <c r="V343" s="299" t="s">
        <v>4742</v>
      </c>
      <c r="W343" s="301" t="s">
        <v>4743</v>
      </c>
      <c r="X343" s="299" t="s">
        <v>124</v>
      </c>
    </row>
    <row r="344" spans="1:24" s="303" customFormat="1" ht="90">
      <c r="A344" s="299">
        <v>340</v>
      </c>
      <c r="B344" s="299" t="s">
        <v>3955</v>
      </c>
      <c r="C344" s="299" t="s">
        <v>472</v>
      </c>
      <c r="D344" s="299" t="s">
        <v>4039</v>
      </c>
      <c r="E344" s="299" t="s">
        <v>3918</v>
      </c>
      <c r="F344" s="441"/>
      <c r="G344" s="299">
        <v>1280</v>
      </c>
      <c r="H344" s="301" t="s">
        <v>4744</v>
      </c>
      <c r="I344" s="299">
        <v>3</v>
      </c>
      <c r="J344" s="300" t="s">
        <v>4045</v>
      </c>
      <c r="K344" s="299">
        <v>1</v>
      </c>
      <c r="L344" s="299" t="s">
        <v>39</v>
      </c>
      <c r="M344" s="299">
        <v>1</v>
      </c>
      <c r="N344" s="299">
        <v>1</v>
      </c>
      <c r="O344" s="299" t="s">
        <v>39</v>
      </c>
      <c r="P344" s="299">
        <v>1</v>
      </c>
      <c r="Q344" s="299">
        <v>3</v>
      </c>
      <c r="R344" s="299">
        <v>2</v>
      </c>
      <c r="S344" s="299">
        <v>1</v>
      </c>
      <c r="T344" s="299">
        <f t="shared" si="11"/>
        <v>3</v>
      </c>
      <c r="U344" s="299" t="s">
        <v>120</v>
      </c>
      <c r="V344" s="299" t="s">
        <v>4742</v>
      </c>
      <c r="W344" s="301" t="s">
        <v>4745</v>
      </c>
      <c r="X344" s="299" t="s">
        <v>123</v>
      </c>
    </row>
    <row r="345" spans="1:24" s="303" customFormat="1" ht="90">
      <c r="A345" s="299">
        <v>341</v>
      </c>
      <c r="B345" s="299" t="s">
        <v>3955</v>
      </c>
      <c r="C345" s="299" t="s">
        <v>472</v>
      </c>
      <c r="D345" s="299" t="s">
        <v>4039</v>
      </c>
      <c r="E345" s="299" t="s">
        <v>3918</v>
      </c>
      <c r="F345" s="301" t="s">
        <v>3487</v>
      </c>
      <c r="G345" s="299">
        <v>1280</v>
      </c>
      <c r="H345" s="301" t="s">
        <v>4746</v>
      </c>
      <c r="I345" s="299">
        <v>3</v>
      </c>
      <c r="J345" s="300" t="s">
        <v>4045</v>
      </c>
      <c r="K345" s="299">
        <v>1</v>
      </c>
      <c r="L345" s="299" t="s">
        <v>39</v>
      </c>
      <c r="M345" s="299">
        <v>1</v>
      </c>
      <c r="N345" s="299">
        <v>1</v>
      </c>
      <c r="O345" s="299" t="s">
        <v>39</v>
      </c>
      <c r="P345" s="299">
        <v>1</v>
      </c>
      <c r="Q345" s="299">
        <v>3</v>
      </c>
      <c r="R345" s="299">
        <v>1</v>
      </c>
      <c r="S345" s="299">
        <v>1</v>
      </c>
      <c r="T345" s="299">
        <f t="shared" si="11"/>
        <v>2</v>
      </c>
      <c r="U345" s="299" t="s">
        <v>120</v>
      </c>
      <c r="V345" s="299" t="s">
        <v>4747</v>
      </c>
      <c r="W345" s="301" t="s">
        <v>4748</v>
      </c>
      <c r="X345" s="299" t="s">
        <v>123</v>
      </c>
    </row>
    <row r="346" spans="1:24" s="303" customFormat="1" ht="45">
      <c r="A346" s="299">
        <v>342</v>
      </c>
      <c r="B346" s="299" t="s">
        <v>3955</v>
      </c>
      <c r="C346" s="299" t="s">
        <v>472</v>
      </c>
      <c r="D346" s="299" t="s">
        <v>4039</v>
      </c>
      <c r="E346" s="299" t="s">
        <v>3918</v>
      </c>
      <c r="F346" s="301" t="s">
        <v>582</v>
      </c>
      <c r="G346" s="299">
        <v>1490</v>
      </c>
      <c r="H346" s="301" t="s">
        <v>4328</v>
      </c>
      <c r="I346" s="299">
        <v>3</v>
      </c>
      <c r="J346" s="300" t="s">
        <v>4749</v>
      </c>
      <c r="K346" s="299">
        <v>50</v>
      </c>
      <c r="L346" s="299" t="s">
        <v>40</v>
      </c>
      <c r="M346" s="299">
        <v>1</v>
      </c>
      <c r="N346" s="299">
        <v>50</v>
      </c>
      <c r="O346" s="299" t="s">
        <v>40</v>
      </c>
      <c r="P346" s="299">
        <v>1</v>
      </c>
      <c r="Q346" s="299">
        <v>3</v>
      </c>
      <c r="R346" s="299">
        <v>1</v>
      </c>
      <c r="S346" s="299">
        <v>1</v>
      </c>
      <c r="T346" s="299">
        <f t="shared" si="11"/>
        <v>2</v>
      </c>
      <c r="U346" s="299" t="s">
        <v>120</v>
      </c>
      <c r="V346" s="299" t="s">
        <v>4260</v>
      </c>
      <c r="W346" s="301" t="s">
        <v>4750</v>
      </c>
      <c r="X346" s="299" t="s">
        <v>123</v>
      </c>
    </row>
    <row r="347" spans="1:24" s="303" customFormat="1" ht="135">
      <c r="A347" s="299">
        <v>343</v>
      </c>
      <c r="B347" s="299" t="s">
        <v>3955</v>
      </c>
      <c r="C347" s="299" t="s">
        <v>472</v>
      </c>
      <c r="D347" s="299" t="s">
        <v>4039</v>
      </c>
      <c r="E347" s="299" t="s">
        <v>3918</v>
      </c>
      <c r="F347" s="301" t="s">
        <v>4751</v>
      </c>
      <c r="G347" s="299">
        <v>28210</v>
      </c>
      <c r="H347" s="301" t="s">
        <v>4752</v>
      </c>
      <c r="I347" s="299">
        <v>2</v>
      </c>
      <c r="J347" s="300" t="s">
        <v>4753</v>
      </c>
      <c r="K347" s="299">
        <v>300</v>
      </c>
      <c r="L347" s="299" t="s">
        <v>24</v>
      </c>
      <c r="M347" s="299">
        <v>1</v>
      </c>
      <c r="N347" s="299">
        <v>300</v>
      </c>
      <c r="O347" s="299" t="s">
        <v>24</v>
      </c>
      <c r="P347" s="299">
        <v>1</v>
      </c>
      <c r="Q347" s="299">
        <v>2</v>
      </c>
      <c r="R347" s="299">
        <v>1</v>
      </c>
      <c r="S347" s="299">
        <v>3</v>
      </c>
      <c r="T347" s="299">
        <f t="shared" si="11"/>
        <v>4</v>
      </c>
      <c r="U347" s="299" t="s">
        <v>120</v>
      </c>
      <c r="V347" s="299" t="s">
        <v>4260</v>
      </c>
      <c r="W347" s="301" t="s">
        <v>4754</v>
      </c>
      <c r="X347" s="299" t="s">
        <v>126</v>
      </c>
    </row>
    <row r="348" spans="1:24" s="304" customFormat="1" ht="67.5">
      <c r="A348" s="302">
        <v>344</v>
      </c>
      <c r="B348" s="302" t="s">
        <v>3955</v>
      </c>
      <c r="C348" s="302" t="s">
        <v>472</v>
      </c>
      <c r="D348" s="302" t="s">
        <v>4039</v>
      </c>
      <c r="E348" s="302" t="s">
        <v>4755</v>
      </c>
      <c r="F348" s="442" t="s">
        <v>3751</v>
      </c>
      <c r="G348" s="302">
        <v>1440</v>
      </c>
      <c r="H348" s="297" t="s">
        <v>4314</v>
      </c>
      <c r="I348" s="302">
        <v>2</v>
      </c>
      <c r="J348" s="298" t="s">
        <v>4756</v>
      </c>
      <c r="K348" s="302">
        <v>200</v>
      </c>
      <c r="L348" s="302" t="s">
        <v>38</v>
      </c>
      <c r="M348" s="302">
        <v>4</v>
      </c>
      <c r="N348" s="302">
        <v>50</v>
      </c>
      <c r="O348" s="302" t="s">
        <v>38</v>
      </c>
      <c r="P348" s="302">
        <v>200</v>
      </c>
      <c r="Q348" s="302">
        <v>1</v>
      </c>
      <c r="R348" s="302">
        <v>2</v>
      </c>
      <c r="S348" s="302">
        <v>4</v>
      </c>
      <c r="T348" s="302">
        <f t="shared" si="11"/>
        <v>6</v>
      </c>
      <c r="U348" s="302" t="s">
        <v>120</v>
      </c>
      <c r="V348" s="302" t="s">
        <v>4260</v>
      </c>
      <c r="W348" s="297" t="s">
        <v>4158</v>
      </c>
      <c r="X348" s="302" t="s">
        <v>123</v>
      </c>
    </row>
    <row r="349" spans="1:24" s="304" customFormat="1" ht="67.5">
      <c r="A349" s="302">
        <v>345</v>
      </c>
      <c r="B349" s="302" t="s">
        <v>3955</v>
      </c>
      <c r="C349" s="302" t="s">
        <v>472</v>
      </c>
      <c r="D349" s="302" t="s">
        <v>4039</v>
      </c>
      <c r="E349" s="302" t="s">
        <v>4755</v>
      </c>
      <c r="F349" s="442"/>
      <c r="G349" s="302">
        <v>1440</v>
      </c>
      <c r="H349" s="297" t="s">
        <v>4523</v>
      </c>
      <c r="I349" s="302">
        <v>2</v>
      </c>
      <c r="J349" s="298" t="s">
        <v>4757</v>
      </c>
      <c r="K349" s="302">
        <v>270</v>
      </c>
      <c r="L349" s="302" t="s">
        <v>38</v>
      </c>
      <c r="M349" s="302">
        <v>3</v>
      </c>
      <c r="N349" s="302">
        <v>90</v>
      </c>
      <c r="O349" s="302" t="s">
        <v>38</v>
      </c>
      <c r="P349" s="302">
        <v>3</v>
      </c>
      <c r="Q349" s="302">
        <v>1</v>
      </c>
      <c r="R349" s="302">
        <v>3</v>
      </c>
      <c r="S349" s="302">
        <v>6</v>
      </c>
      <c r="T349" s="302">
        <f t="shared" si="11"/>
        <v>9</v>
      </c>
      <c r="U349" s="302" t="s">
        <v>120</v>
      </c>
      <c r="V349" s="302" t="s">
        <v>4260</v>
      </c>
      <c r="W349" s="297" t="s">
        <v>4158</v>
      </c>
      <c r="X349" s="302" t="s">
        <v>123</v>
      </c>
    </row>
    <row r="350" spans="1:24" s="304" customFormat="1" ht="67.5">
      <c r="A350" s="302">
        <v>346</v>
      </c>
      <c r="B350" s="302" t="s">
        <v>3955</v>
      </c>
      <c r="C350" s="302" t="s">
        <v>472</v>
      </c>
      <c r="D350" s="302" t="s">
        <v>4039</v>
      </c>
      <c r="E350" s="302" t="s">
        <v>4755</v>
      </c>
      <c r="F350" s="297" t="s">
        <v>3369</v>
      </c>
      <c r="G350" s="302">
        <v>1240</v>
      </c>
      <c r="H350" s="297" t="s">
        <v>4758</v>
      </c>
      <c r="I350" s="302">
        <v>2</v>
      </c>
      <c r="J350" s="298" t="s">
        <v>4059</v>
      </c>
      <c r="K350" s="302">
        <v>2</v>
      </c>
      <c r="L350" s="302" t="s">
        <v>39</v>
      </c>
      <c r="M350" s="302">
        <v>2</v>
      </c>
      <c r="N350" s="302">
        <v>1</v>
      </c>
      <c r="O350" s="302" t="s">
        <v>39</v>
      </c>
      <c r="P350" s="302">
        <v>2</v>
      </c>
      <c r="Q350" s="302">
        <v>3</v>
      </c>
      <c r="R350" s="302">
        <v>1</v>
      </c>
      <c r="S350" s="302">
        <v>2</v>
      </c>
      <c r="T350" s="302">
        <f t="shared" si="11"/>
        <v>3</v>
      </c>
      <c r="U350" s="302" t="s">
        <v>120</v>
      </c>
      <c r="V350" s="302" t="s">
        <v>4260</v>
      </c>
      <c r="W350" s="297" t="s">
        <v>4759</v>
      </c>
      <c r="X350" s="302" t="s">
        <v>124</v>
      </c>
    </row>
    <row r="351" spans="1:24" s="304" customFormat="1" ht="67.5">
      <c r="A351" s="302">
        <v>347</v>
      </c>
      <c r="B351" s="302" t="s">
        <v>3955</v>
      </c>
      <c r="C351" s="302" t="s">
        <v>472</v>
      </c>
      <c r="D351" s="302" t="s">
        <v>4039</v>
      </c>
      <c r="E351" s="302" t="s">
        <v>4755</v>
      </c>
      <c r="F351" s="297"/>
      <c r="G351" s="302">
        <v>1250</v>
      </c>
      <c r="H351" s="297" t="s">
        <v>4760</v>
      </c>
      <c r="I351" s="302">
        <v>2</v>
      </c>
      <c r="J351" s="298" t="s">
        <v>4761</v>
      </c>
      <c r="K351" s="302">
        <v>6</v>
      </c>
      <c r="L351" s="302" t="s">
        <v>39</v>
      </c>
      <c r="M351" s="302">
        <v>3</v>
      </c>
      <c r="N351" s="302">
        <v>2</v>
      </c>
      <c r="O351" s="302" t="s">
        <v>39</v>
      </c>
      <c r="P351" s="302">
        <v>3</v>
      </c>
      <c r="Q351" s="302">
        <v>2</v>
      </c>
      <c r="R351" s="302">
        <v>2</v>
      </c>
      <c r="S351" s="302">
        <v>3</v>
      </c>
      <c r="T351" s="302">
        <f t="shared" si="11"/>
        <v>5</v>
      </c>
      <c r="U351" s="302" t="s">
        <v>120</v>
      </c>
      <c r="V351" s="302" t="s">
        <v>4260</v>
      </c>
      <c r="W351" s="297" t="s">
        <v>4759</v>
      </c>
      <c r="X351" s="302" t="s">
        <v>124</v>
      </c>
    </row>
    <row r="352" spans="1:24" s="304" customFormat="1" ht="67.5">
      <c r="A352" s="302">
        <v>348</v>
      </c>
      <c r="B352" s="302" t="s">
        <v>3955</v>
      </c>
      <c r="C352" s="302" t="s">
        <v>472</v>
      </c>
      <c r="D352" s="302" t="s">
        <v>4039</v>
      </c>
      <c r="E352" s="302" t="s">
        <v>4755</v>
      </c>
      <c r="F352" s="297"/>
      <c r="G352" s="302">
        <v>1250</v>
      </c>
      <c r="H352" s="297" t="s">
        <v>4762</v>
      </c>
      <c r="I352" s="302">
        <v>3</v>
      </c>
      <c r="J352" s="298" t="s">
        <v>4319</v>
      </c>
      <c r="K352" s="302">
        <v>5000</v>
      </c>
      <c r="L352" s="302" t="s">
        <v>24</v>
      </c>
      <c r="M352" s="302">
        <v>1</v>
      </c>
      <c r="N352" s="302">
        <v>5000</v>
      </c>
      <c r="O352" s="302" t="s">
        <v>24</v>
      </c>
      <c r="P352" s="302">
        <v>1</v>
      </c>
      <c r="Q352" s="302">
        <v>3</v>
      </c>
      <c r="R352" s="302">
        <v>1</v>
      </c>
      <c r="S352" s="302">
        <v>1</v>
      </c>
      <c r="T352" s="302">
        <f t="shared" si="11"/>
        <v>2</v>
      </c>
      <c r="U352" s="302" t="s">
        <v>120</v>
      </c>
      <c r="V352" s="302" t="s">
        <v>4260</v>
      </c>
      <c r="W352" s="297" t="s">
        <v>4759</v>
      </c>
      <c r="X352" s="302" t="s">
        <v>124</v>
      </c>
    </row>
    <row r="353" spans="1:24" s="304" customFormat="1" ht="67.5">
      <c r="A353" s="302">
        <v>349</v>
      </c>
      <c r="B353" s="302" t="s">
        <v>3955</v>
      </c>
      <c r="C353" s="302" t="s">
        <v>472</v>
      </c>
      <c r="D353" s="302" t="s">
        <v>4039</v>
      </c>
      <c r="E353" s="302" t="s">
        <v>4755</v>
      </c>
      <c r="F353" s="297"/>
      <c r="G353" s="302">
        <v>1210</v>
      </c>
      <c r="H353" s="297" t="s">
        <v>4219</v>
      </c>
      <c r="I353" s="302">
        <v>2</v>
      </c>
      <c r="J353" s="298" t="s">
        <v>4392</v>
      </c>
      <c r="K353" s="302">
        <v>4</v>
      </c>
      <c r="L353" s="302" t="s">
        <v>39</v>
      </c>
      <c r="M353" s="302">
        <v>2</v>
      </c>
      <c r="N353" s="302">
        <v>2</v>
      </c>
      <c r="O353" s="302" t="s">
        <v>39</v>
      </c>
      <c r="P353" s="302">
        <v>2</v>
      </c>
      <c r="Q353" s="302">
        <v>1</v>
      </c>
      <c r="R353" s="302">
        <v>1</v>
      </c>
      <c r="S353" s="302">
        <v>2</v>
      </c>
      <c r="T353" s="302">
        <f t="shared" si="11"/>
        <v>3</v>
      </c>
      <c r="U353" s="302" t="s">
        <v>120</v>
      </c>
      <c r="V353" s="302" t="s">
        <v>4260</v>
      </c>
      <c r="W353" s="297" t="s">
        <v>4057</v>
      </c>
      <c r="X353" s="302" t="s">
        <v>124</v>
      </c>
    </row>
    <row r="354" spans="1:24" s="304" customFormat="1" ht="45">
      <c r="A354" s="302">
        <v>350</v>
      </c>
      <c r="B354" s="302" t="s">
        <v>3955</v>
      </c>
      <c r="C354" s="302" t="s">
        <v>472</v>
      </c>
      <c r="D354" s="302" t="s">
        <v>4039</v>
      </c>
      <c r="E354" s="302" t="s">
        <v>4755</v>
      </c>
      <c r="F354" s="297" t="s">
        <v>4763</v>
      </c>
      <c r="G354" s="302">
        <v>1290</v>
      </c>
      <c r="H354" s="297" t="s">
        <v>4764</v>
      </c>
      <c r="I354" s="302">
        <v>3</v>
      </c>
      <c r="J354" s="298" t="s">
        <v>4765</v>
      </c>
      <c r="K354" s="302">
        <v>5</v>
      </c>
      <c r="L354" s="302" t="s">
        <v>39</v>
      </c>
      <c r="M354" s="302">
        <v>1</v>
      </c>
      <c r="N354" s="302">
        <v>5</v>
      </c>
      <c r="O354" s="302" t="s">
        <v>39</v>
      </c>
      <c r="P354" s="302">
        <v>1</v>
      </c>
      <c r="Q354" s="302">
        <v>2</v>
      </c>
      <c r="R354" s="302">
        <v>1</v>
      </c>
      <c r="S354" s="302">
        <v>2</v>
      </c>
      <c r="T354" s="302">
        <f t="shared" si="11"/>
        <v>3</v>
      </c>
      <c r="U354" s="302" t="s">
        <v>4110</v>
      </c>
      <c r="V354" s="302" t="s">
        <v>4479</v>
      </c>
      <c r="W354" s="297" t="s">
        <v>4766</v>
      </c>
      <c r="X354" s="302" t="s">
        <v>126</v>
      </c>
    </row>
    <row r="355" spans="1:24" s="304" customFormat="1" ht="45">
      <c r="A355" s="302">
        <v>351</v>
      </c>
      <c r="B355" s="302" t="s">
        <v>3955</v>
      </c>
      <c r="C355" s="302" t="s">
        <v>472</v>
      </c>
      <c r="D355" s="302" t="s">
        <v>4039</v>
      </c>
      <c r="E355" s="302" t="s">
        <v>4755</v>
      </c>
      <c r="F355" s="297" t="s">
        <v>582</v>
      </c>
      <c r="G355" s="302">
        <v>1490</v>
      </c>
      <c r="H355" s="297" t="s">
        <v>4481</v>
      </c>
      <c r="I355" s="302">
        <v>4</v>
      </c>
      <c r="J355" s="298" t="s">
        <v>4767</v>
      </c>
      <c r="K355" s="302">
        <v>240</v>
      </c>
      <c r="L355" s="302" t="s">
        <v>40</v>
      </c>
      <c r="M355" s="302">
        <v>3</v>
      </c>
      <c r="N355" s="302">
        <v>8</v>
      </c>
      <c r="O355" s="302" t="s">
        <v>40</v>
      </c>
      <c r="P355" s="302">
        <v>3</v>
      </c>
      <c r="Q355" s="302">
        <v>3</v>
      </c>
      <c r="R355" s="302">
        <v>1</v>
      </c>
      <c r="S355" s="302">
        <v>3</v>
      </c>
      <c r="T355" s="302">
        <f t="shared" si="11"/>
        <v>4</v>
      </c>
      <c r="U355" s="302" t="s">
        <v>120</v>
      </c>
      <c r="V355" s="302" t="s">
        <v>4260</v>
      </c>
      <c r="W355" s="297" t="s">
        <v>4167</v>
      </c>
      <c r="X355" s="302" t="s">
        <v>123</v>
      </c>
    </row>
    <row r="356" spans="1:24" s="304" customFormat="1" ht="45">
      <c r="A356" s="302">
        <v>352</v>
      </c>
      <c r="B356" s="302" t="s">
        <v>3955</v>
      </c>
      <c r="C356" s="302" t="s">
        <v>472</v>
      </c>
      <c r="D356" s="302" t="s">
        <v>4039</v>
      </c>
      <c r="E356" s="302" t="s">
        <v>4755</v>
      </c>
      <c r="F356" s="297" t="s">
        <v>4106</v>
      </c>
      <c r="G356" s="302">
        <v>2300</v>
      </c>
      <c r="H356" s="297" t="s">
        <v>4107</v>
      </c>
      <c r="I356" s="302">
        <v>3</v>
      </c>
      <c r="J356" s="298" t="s">
        <v>4108</v>
      </c>
      <c r="K356" s="302" t="s">
        <v>4109</v>
      </c>
      <c r="L356" s="302" t="s">
        <v>39</v>
      </c>
      <c r="M356" s="302">
        <v>1</v>
      </c>
      <c r="N356" s="302">
        <v>10</v>
      </c>
      <c r="O356" s="302" t="s">
        <v>39</v>
      </c>
      <c r="P356" s="302">
        <v>1</v>
      </c>
      <c r="Q356" s="302">
        <v>2</v>
      </c>
      <c r="R356" s="302">
        <v>10</v>
      </c>
      <c r="S356" s="302">
        <v>0</v>
      </c>
      <c r="T356" s="302">
        <f t="shared" ref="T356" si="13">R356+S356</f>
        <v>10</v>
      </c>
      <c r="U356" s="302" t="s">
        <v>4110</v>
      </c>
      <c r="V356" s="302" t="s">
        <v>4111</v>
      </c>
      <c r="W356" s="297" t="s">
        <v>4112</v>
      </c>
      <c r="X356" s="302" t="s">
        <v>123</v>
      </c>
    </row>
    <row r="357" spans="1:24" s="303" customFormat="1" ht="157.5">
      <c r="A357" s="299">
        <v>353</v>
      </c>
      <c r="B357" s="299" t="s">
        <v>3955</v>
      </c>
      <c r="C357" s="299" t="s">
        <v>472</v>
      </c>
      <c r="D357" s="299" t="s">
        <v>4039</v>
      </c>
      <c r="E357" s="299" t="s">
        <v>4768</v>
      </c>
      <c r="F357" s="441" t="s">
        <v>3751</v>
      </c>
      <c r="G357" s="299">
        <v>1411</v>
      </c>
      <c r="H357" s="301" t="s">
        <v>4769</v>
      </c>
      <c r="I357" s="299">
        <v>2</v>
      </c>
      <c r="J357" s="300" t="s">
        <v>4313</v>
      </c>
      <c r="K357" s="299">
        <v>10</v>
      </c>
      <c r="L357" s="299" t="s">
        <v>38</v>
      </c>
      <c r="M357" s="299">
        <v>2</v>
      </c>
      <c r="N357" s="299">
        <v>5</v>
      </c>
      <c r="O357" s="299" t="s">
        <v>38</v>
      </c>
      <c r="P357" s="299">
        <v>2</v>
      </c>
      <c r="Q357" s="299">
        <v>1</v>
      </c>
      <c r="R357" s="299">
        <v>2</v>
      </c>
      <c r="S357" s="299">
        <v>4</v>
      </c>
      <c r="T357" s="299">
        <f t="shared" si="11"/>
        <v>6</v>
      </c>
      <c r="U357" s="299" t="s">
        <v>120</v>
      </c>
      <c r="V357" s="299" t="s">
        <v>3966</v>
      </c>
      <c r="W357" s="301" t="s">
        <v>4770</v>
      </c>
      <c r="X357" s="299" t="s">
        <v>123</v>
      </c>
    </row>
    <row r="358" spans="1:24" s="303" customFormat="1" ht="157.5">
      <c r="A358" s="299">
        <v>354</v>
      </c>
      <c r="B358" s="299" t="s">
        <v>3955</v>
      </c>
      <c r="C358" s="299" t="s">
        <v>472</v>
      </c>
      <c r="D358" s="299" t="s">
        <v>4039</v>
      </c>
      <c r="E358" s="299" t="s">
        <v>4768</v>
      </c>
      <c r="F358" s="441"/>
      <c r="G358" s="299">
        <v>1440</v>
      </c>
      <c r="H358" s="301" t="s">
        <v>4356</v>
      </c>
      <c r="I358" s="299">
        <v>2</v>
      </c>
      <c r="J358" s="300" t="s">
        <v>4474</v>
      </c>
      <c r="K358" s="299">
        <v>200</v>
      </c>
      <c r="L358" s="299" t="s">
        <v>38</v>
      </c>
      <c r="M358" s="299">
        <v>2</v>
      </c>
      <c r="N358" s="299">
        <v>100</v>
      </c>
      <c r="O358" s="299" t="s">
        <v>38</v>
      </c>
      <c r="P358" s="299">
        <v>2</v>
      </c>
      <c r="Q358" s="299">
        <v>1</v>
      </c>
      <c r="R358" s="299">
        <v>2</v>
      </c>
      <c r="S358" s="299">
        <v>4</v>
      </c>
      <c r="T358" s="299">
        <f t="shared" si="11"/>
        <v>6</v>
      </c>
      <c r="U358" s="299" t="s">
        <v>120</v>
      </c>
      <c r="V358" s="299" t="s">
        <v>4771</v>
      </c>
      <c r="W358" s="301" t="s">
        <v>4770</v>
      </c>
      <c r="X358" s="299" t="s">
        <v>123</v>
      </c>
    </row>
    <row r="359" spans="1:24" s="303" customFormat="1" ht="157.5">
      <c r="A359" s="299">
        <v>355</v>
      </c>
      <c r="B359" s="299" t="s">
        <v>3955</v>
      </c>
      <c r="C359" s="299" t="s">
        <v>472</v>
      </c>
      <c r="D359" s="299" t="s">
        <v>4039</v>
      </c>
      <c r="E359" s="299" t="s">
        <v>4768</v>
      </c>
      <c r="F359" s="441"/>
      <c r="G359" s="299">
        <v>1440</v>
      </c>
      <c r="H359" s="301" t="s">
        <v>4537</v>
      </c>
      <c r="I359" s="299">
        <v>3</v>
      </c>
      <c r="J359" s="300" t="s">
        <v>4474</v>
      </c>
      <c r="K359" s="299">
        <v>200</v>
      </c>
      <c r="L359" s="299" t="s">
        <v>38</v>
      </c>
      <c r="M359" s="299">
        <v>2</v>
      </c>
      <c r="N359" s="299">
        <v>100</v>
      </c>
      <c r="O359" s="299" t="s">
        <v>38</v>
      </c>
      <c r="P359" s="299">
        <v>2</v>
      </c>
      <c r="Q359" s="299">
        <v>1</v>
      </c>
      <c r="R359" s="299">
        <v>3</v>
      </c>
      <c r="S359" s="299">
        <v>6</v>
      </c>
      <c r="T359" s="299">
        <f t="shared" si="11"/>
        <v>9</v>
      </c>
      <c r="U359" s="299" t="s">
        <v>120</v>
      </c>
      <c r="V359" s="299" t="s">
        <v>4771</v>
      </c>
      <c r="W359" s="301" t="s">
        <v>4770</v>
      </c>
      <c r="X359" s="299" t="s">
        <v>123</v>
      </c>
    </row>
    <row r="360" spans="1:24" s="303" customFormat="1" ht="90">
      <c r="A360" s="299">
        <v>356</v>
      </c>
      <c r="B360" s="299" t="s">
        <v>3955</v>
      </c>
      <c r="C360" s="299" t="s">
        <v>472</v>
      </c>
      <c r="D360" s="299" t="s">
        <v>4039</v>
      </c>
      <c r="E360" s="299" t="s">
        <v>4768</v>
      </c>
      <c r="F360" s="441" t="s">
        <v>3369</v>
      </c>
      <c r="G360" s="299">
        <v>1210</v>
      </c>
      <c r="H360" s="301" t="s">
        <v>4772</v>
      </c>
      <c r="I360" s="299">
        <v>2</v>
      </c>
      <c r="J360" s="300" t="s">
        <v>4773</v>
      </c>
      <c r="K360" s="299">
        <v>8</v>
      </c>
      <c r="L360" s="299" t="s">
        <v>39</v>
      </c>
      <c r="M360" s="299">
        <v>4</v>
      </c>
      <c r="N360" s="299">
        <v>2</v>
      </c>
      <c r="O360" s="299" t="s">
        <v>39</v>
      </c>
      <c r="P360" s="299">
        <v>4</v>
      </c>
      <c r="Q360" s="299">
        <v>1</v>
      </c>
      <c r="R360" s="299">
        <v>2</v>
      </c>
      <c r="S360" s="299">
        <v>4</v>
      </c>
      <c r="T360" s="299">
        <f t="shared" si="11"/>
        <v>6</v>
      </c>
      <c r="U360" s="299" t="s">
        <v>120</v>
      </c>
      <c r="V360" s="299" t="s">
        <v>4771</v>
      </c>
      <c r="W360" s="301" t="s">
        <v>4774</v>
      </c>
      <c r="X360" s="299" t="s">
        <v>123</v>
      </c>
    </row>
    <row r="361" spans="1:24" s="303" customFormat="1" ht="90">
      <c r="A361" s="299">
        <v>357</v>
      </c>
      <c r="B361" s="299" t="s">
        <v>3955</v>
      </c>
      <c r="C361" s="299" t="s">
        <v>472</v>
      </c>
      <c r="D361" s="299" t="s">
        <v>4039</v>
      </c>
      <c r="E361" s="299" t="s">
        <v>4768</v>
      </c>
      <c r="F361" s="441"/>
      <c r="G361" s="299">
        <v>1250</v>
      </c>
      <c r="H361" s="301" t="s">
        <v>4775</v>
      </c>
      <c r="I361" s="299">
        <v>2</v>
      </c>
      <c r="J361" s="300" t="s">
        <v>4776</v>
      </c>
      <c r="K361" s="299">
        <v>4</v>
      </c>
      <c r="L361" s="299" t="s">
        <v>39</v>
      </c>
      <c r="M361" s="299">
        <v>4</v>
      </c>
      <c r="N361" s="299">
        <v>4</v>
      </c>
      <c r="O361" s="299" t="s">
        <v>39</v>
      </c>
      <c r="P361" s="299">
        <v>1</v>
      </c>
      <c r="Q361" s="299">
        <v>3</v>
      </c>
      <c r="R361" s="299">
        <v>2</v>
      </c>
      <c r="S361" s="299">
        <v>4</v>
      </c>
      <c r="T361" s="299">
        <f t="shared" si="11"/>
        <v>6</v>
      </c>
      <c r="U361" s="299" t="s">
        <v>120</v>
      </c>
      <c r="V361" s="299" t="s">
        <v>4771</v>
      </c>
      <c r="W361" s="301" t="s">
        <v>4777</v>
      </c>
      <c r="X361" s="299" t="s">
        <v>123</v>
      </c>
    </row>
    <row r="362" spans="1:24" s="303" customFormat="1" ht="90">
      <c r="A362" s="299">
        <v>358</v>
      </c>
      <c r="B362" s="299" t="s">
        <v>3955</v>
      </c>
      <c r="C362" s="299" t="s">
        <v>472</v>
      </c>
      <c r="D362" s="299" t="s">
        <v>4039</v>
      </c>
      <c r="E362" s="299" t="s">
        <v>4768</v>
      </c>
      <c r="F362" s="441"/>
      <c r="G362" s="299">
        <v>1240</v>
      </c>
      <c r="H362" s="301" t="s">
        <v>4778</v>
      </c>
      <c r="I362" s="299">
        <v>2</v>
      </c>
      <c r="J362" s="300" t="s">
        <v>4779</v>
      </c>
      <c r="K362" s="299">
        <v>2</v>
      </c>
      <c r="L362" s="299" t="s">
        <v>39</v>
      </c>
      <c r="M362" s="299">
        <v>1</v>
      </c>
      <c r="N362" s="299">
        <v>2</v>
      </c>
      <c r="O362" s="299" t="s">
        <v>39</v>
      </c>
      <c r="P362" s="299">
        <v>2</v>
      </c>
      <c r="Q362" s="299">
        <v>3</v>
      </c>
      <c r="R362" s="299">
        <v>1</v>
      </c>
      <c r="S362" s="299">
        <v>2</v>
      </c>
      <c r="T362" s="299">
        <f t="shared" si="11"/>
        <v>3</v>
      </c>
      <c r="U362" s="299" t="s">
        <v>120</v>
      </c>
      <c r="V362" s="299" t="s">
        <v>3966</v>
      </c>
      <c r="W362" s="301" t="s">
        <v>4777</v>
      </c>
      <c r="X362" s="299" t="s">
        <v>123</v>
      </c>
    </row>
    <row r="363" spans="1:24" s="303" customFormat="1" ht="45">
      <c r="A363" s="299">
        <v>359</v>
      </c>
      <c r="B363" s="299" t="s">
        <v>3955</v>
      </c>
      <c r="C363" s="299" t="s">
        <v>472</v>
      </c>
      <c r="D363" s="299" t="s">
        <v>4039</v>
      </c>
      <c r="E363" s="299" t="s">
        <v>4768</v>
      </c>
      <c r="F363" s="441"/>
      <c r="G363" s="299">
        <v>1240</v>
      </c>
      <c r="H363" s="301" t="s">
        <v>4780</v>
      </c>
      <c r="I363" s="299">
        <v>4</v>
      </c>
      <c r="J363" s="300" t="s">
        <v>4510</v>
      </c>
      <c r="K363" s="299">
        <v>600</v>
      </c>
      <c r="L363" s="299" t="s">
        <v>24</v>
      </c>
      <c r="M363" s="299">
        <v>2</v>
      </c>
      <c r="N363" s="299">
        <v>300</v>
      </c>
      <c r="O363" s="299" t="s">
        <v>24</v>
      </c>
      <c r="P363" s="299">
        <v>2</v>
      </c>
      <c r="Q363" s="299">
        <v>3</v>
      </c>
      <c r="R363" s="299">
        <v>2</v>
      </c>
      <c r="S363" s="299">
        <v>4</v>
      </c>
      <c r="T363" s="299">
        <f t="shared" si="11"/>
        <v>6</v>
      </c>
      <c r="U363" s="299" t="s">
        <v>120</v>
      </c>
      <c r="V363" s="299" t="s">
        <v>3966</v>
      </c>
      <c r="W363" s="301" t="s">
        <v>4781</v>
      </c>
      <c r="X363" s="299" t="s">
        <v>123</v>
      </c>
    </row>
    <row r="364" spans="1:24" s="303" customFormat="1" ht="45">
      <c r="A364" s="299">
        <v>360</v>
      </c>
      <c r="B364" s="299" t="s">
        <v>3955</v>
      </c>
      <c r="C364" s="299" t="s">
        <v>472</v>
      </c>
      <c r="D364" s="299" t="s">
        <v>4039</v>
      </c>
      <c r="E364" s="299" t="s">
        <v>4768</v>
      </c>
      <c r="F364" s="441"/>
      <c r="G364" s="299">
        <v>1190</v>
      </c>
      <c r="H364" s="301" t="s">
        <v>4782</v>
      </c>
      <c r="I364" s="299">
        <v>2</v>
      </c>
      <c r="J364" s="300" t="s">
        <v>4513</v>
      </c>
      <c r="K364" s="299">
        <v>300</v>
      </c>
      <c r="L364" s="299" t="s">
        <v>24</v>
      </c>
      <c r="M364" s="299">
        <v>1</v>
      </c>
      <c r="N364" s="299">
        <v>300</v>
      </c>
      <c r="O364" s="299" t="s">
        <v>24</v>
      </c>
      <c r="P364" s="299">
        <v>1</v>
      </c>
      <c r="Q364" s="299">
        <v>2</v>
      </c>
      <c r="R364" s="299">
        <v>1</v>
      </c>
      <c r="S364" s="299">
        <v>2</v>
      </c>
      <c r="T364" s="299">
        <f t="shared" si="11"/>
        <v>3</v>
      </c>
      <c r="U364" s="299" t="s">
        <v>120</v>
      </c>
      <c r="V364" s="299" t="s">
        <v>4783</v>
      </c>
      <c r="W364" s="301" t="s">
        <v>4784</v>
      </c>
      <c r="X364" s="299" t="s">
        <v>125</v>
      </c>
    </row>
    <row r="365" spans="1:24" s="303" customFormat="1" ht="67.5">
      <c r="A365" s="299">
        <v>361</v>
      </c>
      <c r="B365" s="299" t="s">
        <v>3955</v>
      </c>
      <c r="C365" s="299" t="s">
        <v>472</v>
      </c>
      <c r="D365" s="299" t="s">
        <v>4039</v>
      </c>
      <c r="E365" s="299" t="s">
        <v>4768</v>
      </c>
      <c r="F365" s="301" t="s">
        <v>582</v>
      </c>
      <c r="G365" s="299">
        <v>1490</v>
      </c>
      <c r="H365" s="301" t="s">
        <v>4064</v>
      </c>
      <c r="I365" s="299">
        <v>3</v>
      </c>
      <c r="J365" s="300" t="s">
        <v>4785</v>
      </c>
      <c r="K365" s="299">
        <v>210</v>
      </c>
      <c r="L365" s="299" t="s">
        <v>40</v>
      </c>
      <c r="M365" s="299">
        <v>3</v>
      </c>
      <c r="N365" s="299">
        <v>70</v>
      </c>
      <c r="O365" s="299" t="s">
        <v>40</v>
      </c>
      <c r="P365" s="299">
        <v>3</v>
      </c>
      <c r="Q365" s="299">
        <v>3</v>
      </c>
      <c r="R365" s="299">
        <v>1</v>
      </c>
      <c r="S365" s="299">
        <v>3</v>
      </c>
      <c r="T365" s="299">
        <f t="shared" si="11"/>
        <v>4</v>
      </c>
      <c r="U365" s="299" t="s">
        <v>120</v>
      </c>
      <c r="V365" s="299" t="s">
        <v>3966</v>
      </c>
      <c r="W365" s="301" t="s">
        <v>4786</v>
      </c>
      <c r="X365" s="299" t="s">
        <v>123</v>
      </c>
    </row>
    <row r="366" spans="1:24" s="303" customFormat="1" ht="90">
      <c r="A366" s="299">
        <v>362</v>
      </c>
      <c r="B366" s="299" t="s">
        <v>3955</v>
      </c>
      <c r="C366" s="299" t="s">
        <v>472</v>
      </c>
      <c r="D366" s="299" t="s">
        <v>4039</v>
      </c>
      <c r="E366" s="299" t="s">
        <v>4768</v>
      </c>
      <c r="F366" s="441" t="s">
        <v>4787</v>
      </c>
      <c r="G366" s="299" t="s">
        <v>4788</v>
      </c>
      <c r="H366" s="301" t="s">
        <v>4086</v>
      </c>
      <c r="I366" s="299">
        <v>2</v>
      </c>
      <c r="J366" s="300" t="s">
        <v>4789</v>
      </c>
      <c r="K366" s="299">
        <v>500</v>
      </c>
      <c r="L366" s="299" t="s">
        <v>24</v>
      </c>
      <c r="M366" s="299">
        <v>3</v>
      </c>
      <c r="N366" s="299">
        <v>150</v>
      </c>
      <c r="O366" s="299" t="s">
        <v>24</v>
      </c>
      <c r="P366" s="299">
        <v>3</v>
      </c>
      <c r="Q366" s="299">
        <v>1</v>
      </c>
      <c r="R366" s="299">
        <v>5</v>
      </c>
      <c r="S366" s="299">
        <v>20</v>
      </c>
      <c r="T366" s="299">
        <f t="shared" si="11"/>
        <v>25</v>
      </c>
      <c r="U366" s="299" t="s">
        <v>4105</v>
      </c>
      <c r="V366" s="299" t="s">
        <v>3966</v>
      </c>
      <c r="W366" s="301" t="s">
        <v>4790</v>
      </c>
      <c r="X366" s="299" t="s">
        <v>125</v>
      </c>
    </row>
    <row r="367" spans="1:24" s="303" customFormat="1" ht="45">
      <c r="A367" s="299">
        <v>363</v>
      </c>
      <c r="B367" s="299" t="s">
        <v>3955</v>
      </c>
      <c r="C367" s="299" t="s">
        <v>472</v>
      </c>
      <c r="D367" s="299" t="s">
        <v>4039</v>
      </c>
      <c r="E367" s="299" t="s">
        <v>4768</v>
      </c>
      <c r="F367" s="441"/>
      <c r="G367" s="299">
        <v>1490</v>
      </c>
      <c r="H367" s="301" t="s">
        <v>4791</v>
      </c>
      <c r="I367" s="299">
        <v>4</v>
      </c>
      <c r="J367" s="300" t="s">
        <v>4792</v>
      </c>
      <c r="K367" s="299">
        <v>100</v>
      </c>
      <c r="L367" s="299" t="s">
        <v>24</v>
      </c>
      <c r="M367" s="299">
        <v>1</v>
      </c>
      <c r="N367" s="299">
        <v>100</v>
      </c>
      <c r="O367" s="299" t="s">
        <v>24</v>
      </c>
      <c r="P367" s="299">
        <v>1</v>
      </c>
      <c r="Q367" s="299">
        <v>1</v>
      </c>
      <c r="R367" s="299">
        <v>1</v>
      </c>
      <c r="S367" s="299">
        <v>3</v>
      </c>
      <c r="T367" s="299">
        <f t="shared" si="11"/>
        <v>4</v>
      </c>
      <c r="U367" s="299" t="s">
        <v>4007</v>
      </c>
      <c r="V367" s="299" t="s">
        <v>3966</v>
      </c>
      <c r="W367" s="301" t="s">
        <v>4793</v>
      </c>
      <c r="X367" s="299" t="s">
        <v>123</v>
      </c>
    </row>
    <row r="368" spans="1:24" s="303" customFormat="1" ht="22.5">
      <c r="A368" s="299">
        <v>364</v>
      </c>
      <c r="B368" s="299" t="s">
        <v>3955</v>
      </c>
      <c r="C368" s="299" t="s">
        <v>472</v>
      </c>
      <c r="D368" s="299" t="s">
        <v>4039</v>
      </c>
      <c r="E368" s="299" t="s">
        <v>4768</v>
      </c>
      <c r="F368" s="441"/>
      <c r="G368" s="299">
        <v>1130</v>
      </c>
      <c r="H368" s="301" t="s">
        <v>4095</v>
      </c>
      <c r="I368" s="299">
        <v>3</v>
      </c>
      <c r="J368" s="300" t="s">
        <v>4794</v>
      </c>
      <c r="K368" s="299">
        <v>5000</v>
      </c>
      <c r="L368" s="299" t="s">
        <v>258</v>
      </c>
      <c r="M368" s="299">
        <v>5</v>
      </c>
      <c r="N368" s="299">
        <v>1000</v>
      </c>
      <c r="O368" s="299" t="s">
        <v>258</v>
      </c>
      <c r="P368" s="299">
        <v>5</v>
      </c>
      <c r="Q368" s="299">
        <v>3</v>
      </c>
      <c r="R368" s="299">
        <v>1</v>
      </c>
      <c r="S368" s="299">
        <v>4</v>
      </c>
      <c r="T368" s="299">
        <f t="shared" si="11"/>
        <v>5</v>
      </c>
      <c r="U368" s="299" t="s">
        <v>120</v>
      </c>
      <c r="V368" s="299" t="s">
        <v>3966</v>
      </c>
      <c r="W368" s="301" t="s">
        <v>4795</v>
      </c>
      <c r="X368" s="299" t="s">
        <v>125</v>
      </c>
    </row>
    <row r="369" spans="1:24" s="303" customFormat="1" ht="67.5">
      <c r="A369" s="299">
        <v>365</v>
      </c>
      <c r="B369" s="299" t="s">
        <v>3955</v>
      </c>
      <c r="C369" s="299" t="s">
        <v>472</v>
      </c>
      <c r="D369" s="299" t="s">
        <v>4039</v>
      </c>
      <c r="E369" s="299" t="s">
        <v>4768</v>
      </c>
      <c r="F369" s="441"/>
      <c r="G369" s="299">
        <v>21000</v>
      </c>
      <c r="H369" s="301" t="s">
        <v>4796</v>
      </c>
      <c r="I369" s="299">
        <v>4</v>
      </c>
      <c r="J369" s="300" t="s">
        <v>4797</v>
      </c>
      <c r="K369" s="299">
        <v>50</v>
      </c>
      <c r="L369" s="299" t="s">
        <v>567</v>
      </c>
      <c r="M369" s="299">
        <v>1</v>
      </c>
      <c r="N369" s="299">
        <v>50</v>
      </c>
      <c r="O369" s="299" t="s">
        <v>567</v>
      </c>
      <c r="P369" s="299">
        <v>1</v>
      </c>
      <c r="Q369" s="299">
        <v>1</v>
      </c>
      <c r="R369" s="299">
        <v>1</v>
      </c>
      <c r="S369" s="299">
        <v>2</v>
      </c>
      <c r="T369" s="299">
        <f t="shared" si="11"/>
        <v>3</v>
      </c>
      <c r="U369" s="299" t="s">
        <v>4007</v>
      </c>
      <c r="V369" s="299" t="s">
        <v>4771</v>
      </c>
      <c r="W369" s="301" t="s">
        <v>4798</v>
      </c>
      <c r="X369" s="299" t="s">
        <v>125</v>
      </c>
    </row>
    <row r="370" spans="1:24" s="303" customFormat="1" ht="112.5">
      <c r="A370" s="299">
        <v>366</v>
      </c>
      <c r="B370" s="299" t="s">
        <v>3955</v>
      </c>
      <c r="C370" s="299" t="s">
        <v>472</v>
      </c>
      <c r="D370" s="299" t="s">
        <v>4039</v>
      </c>
      <c r="E370" s="299" t="s">
        <v>4768</v>
      </c>
      <c r="F370" s="441" t="s">
        <v>3458</v>
      </c>
      <c r="G370" s="299">
        <v>910</v>
      </c>
      <c r="H370" s="301" t="s">
        <v>4799</v>
      </c>
      <c r="I370" s="299">
        <v>4</v>
      </c>
      <c r="J370" s="300" t="s">
        <v>4800</v>
      </c>
      <c r="K370" s="299">
        <v>600</v>
      </c>
      <c r="L370" s="299" t="s">
        <v>24</v>
      </c>
      <c r="M370" s="299">
        <v>1</v>
      </c>
      <c r="N370" s="299">
        <v>600</v>
      </c>
      <c r="O370" s="299" t="s">
        <v>24</v>
      </c>
      <c r="P370" s="299">
        <v>1</v>
      </c>
      <c r="Q370" s="299">
        <v>1</v>
      </c>
      <c r="R370" s="299">
        <v>2</v>
      </c>
      <c r="S370" s="299">
        <v>4</v>
      </c>
      <c r="T370" s="299">
        <f t="shared" si="11"/>
        <v>6</v>
      </c>
      <c r="U370" s="299" t="s">
        <v>4002</v>
      </c>
      <c r="V370" s="299" t="s">
        <v>4771</v>
      </c>
      <c r="W370" s="301" t="s">
        <v>4801</v>
      </c>
      <c r="X370" s="299" t="s">
        <v>124</v>
      </c>
    </row>
    <row r="371" spans="1:24" s="303" customFormat="1" ht="45">
      <c r="A371" s="299">
        <v>367</v>
      </c>
      <c r="B371" s="299" t="s">
        <v>3955</v>
      </c>
      <c r="C371" s="299" t="s">
        <v>472</v>
      </c>
      <c r="D371" s="299" t="s">
        <v>4039</v>
      </c>
      <c r="E371" s="299" t="s">
        <v>4768</v>
      </c>
      <c r="F371" s="441"/>
      <c r="G371" s="299">
        <v>55101</v>
      </c>
      <c r="H371" s="301" t="s">
        <v>4802</v>
      </c>
      <c r="I371" s="299">
        <v>4</v>
      </c>
      <c r="J371" s="300" t="s">
        <v>4803</v>
      </c>
      <c r="K371" s="299">
        <v>100</v>
      </c>
      <c r="L371" s="299" t="s">
        <v>24</v>
      </c>
      <c r="M371" s="299">
        <v>1</v>
      </c>
      <c r="N371" s="299">
        <v>100</v>
      </c>
      <c r="O371" s="299" t="s">
        <v>24</v>
      </c>
      <c r="P371" s="299">
        <v>1</v>
      </c>
      <c r="Q371" s="299">
        <v>1</v>
      </c>
      <c r="R371" s="299">
        <v>2</v>
      </c>
      <c r="S371" s="299">
        <v>2</v>
      </c>
      <c r="T371" s="299">
        <f t="shared" si="11"/>
        <v>4</v>
      </c>
      <c r="U371" s="299" t="s">
        <v>4002</v>
      </c>
      <c r="V371" s="299" t="s">
        <v>4771</v>
      </c>
      <c r="W371" s="301" t="s">
        <v>4804</v>
      </c>
      <c r="X371" s="299" t="s">
        <v>123</v>
      </c>
    </row>
    <row r="372" spans="1:24" s="304" customFormat="1" ht="67.5">
      <c r="A372" s="302">
        <v>368</v>
      </c>
      <c r="B372" s="302" t="s">
        <v>3955</v>
      </c>
      <c r="C372" s="302" t="s">
        <v>472</v>
      </c>
      <c r="D372" s="302" t="s">
        <v>4039</v>
      </c>
      <c r="E372" s="302" t="s">
        <v>4805</v>
      </c>
      <c r="F372" s="442" t="s">
        <v>3751</v>
      </c>
      <c r="G372" s="302">
        <v>1440</v>
      </c>
      <c r="H372" s="297" t="s">
        <v>4432</v>
      </c>
      <c r="I372" s="302">
        <v>2</v>
      </c>
      <c r="J372" s="298" t="s">
        <v>4806</v>
      </c>
      <c r="K372" s="302">
        <v>1000</v>
      </c>
      <c r="L372" s="302" t="s">
        <v>38</v>
      </c>
      <c r="M372" s="302">
        <v>10</v>
      </c>
      <c r="N372" s="302">
        <v>100</v>
      </c>
      <c r="O372" s="302" t="s">
        <v>38</v>
      </c>
      <c r="P372" s="302">
        <v>10</v>
      </c>
      <c r="Q372" s="302">
        <v>1</v>
      </c>
      <c r="R372" s="302">
        <v>6</v>
      </c>
      <c r="S372" s="302">
        <v>12</v>
      </c>
      <c r="T372" s="302">
        <f t="shared" si="11"/>
        <v>18</v>
      </c>
      <c r="U372" s="302" t="s">
        <v>120</v>
      </c>
      <c r="V372" s="302" t="s">
        <v>4771</v>
      </c>
      <c r="W372" s="297" t="s">
        <v>4158</v>
      </c>
      <c r="X372" s="302" t="s">
        <v>123</v>
      </c>
    </row>
    <row r="373" spans="1:24" s="304" customFormat="1" ht="67.5">
      <c r="A373" s="302">
        <v>369</v>
      </c>
      <c r="B373" s="302" t="s">
        <v>3955</v>
      </c>
      <c r="C373" s="302" t="s">
        <v>472</v>
      </c>
      <c r="D373" s="302" t="s">
        <v>4039</v>
      </c>
      <c r="E373" s="302" t="s">
        <v>4805</v>
      </c>
      <c r="F373" s="442"/>
      <c r="G373" s="302">
        <v>1440</v>
      </c>
      <c r="H373" s="297" t="s">
        <v>4523</v>
      </c>
      <c r="I373" s="302">
        <v>2</v>
      </c>
      <c r="J373" s="298" t="s">
        <v>4807</v>
      </c>
      <c r="K373" s="302">
        <v>300</v>
      </c>
      <c r="L373" s="302" t="s">
        <v>38</v>
      </c>
      <c r="M373" s="302">
        <v>6</v>
      </c>
      <c r="N373" s="302">
        <v>50</v>
      </c>
      <c r="O373" s="302" t="s">
        <v>38</v>
      </c>
      <c r="P373" s="302">
        <v>6</v>
      </c>
      <c r="Q373" s="302">
        <v>1</v>
      </c>
      <c r="R373" s="302">
        <v>3</v>
      </c>
      <c r="S373" s="302">
        <v>6</v>
      </c>
      <c r="T373" s="302">
        <f t="shared" si="11"/>
        <v>9</v>
      </c>
      <c r="U373" s="302" t="s">
        <v>120</v>
      </c>
      <c r="V373" s="302" t="s">
        <v>4771</v>
      </c>
      <c r="W373" s="297" t="s">
        <v>4158</v>
      </c>
      <c r="X373" s="302" t="s">
        <v>123</v>
      </c>
    </row>
    <row r="374" spans="1:24" s="304" customFormat="1" ht="67.5">
      <c r="A374" s="302">
        <v>370</v>
      </c>
      <c r="B374" s="302" t="s">
        <v>3955</v>
      </c>
      <c r="C374" s="302" t="s">
        <v>472</v>
      </c>
      <c r="D374" s="302" t="s">
        <v>4039</v>
      </c>
      <c r="E374" s="302" t="s">
        <v>4805</v>
      </c>
      <c r="F374" s="442"/>
      <c r="G374" s="302">
        <v>1411</v>
      </c>
      <c r="H374" s="297" t="s">
        <v>4808</v>
      </c>
      <c r="I374" s="302">
        <v>2</v>
      </c>
      <c r="J374" s="298" t="s">
        <v>4164</v>
      </c>
      <c r="K374" s="302">
        <v>15</v>
      </c>
      <c r="L374" s="302" t="s">
        <v>38</v>
      </c>
      <c r="M374" s="302">
        <v>3</v>
      </c>
      <c r="N374" s="302">
        <v>5</v>
      </c>
      <c r="O374" s="302" t="s">
        <v>38</v>
      </c>
      <c r="P374" s="302">
        <v>3</v>
      </c>
      <c r="Q374" s="302">
        <v>1</v>
      </c>
      <c r="R374" s="302">
        <v>2</v>
      </c>
      <c r="S374" s="302">
        <v>4</v>
      </c>
      <c r="T374" s="302">
        <f t="shared" si="11"/>
        <v>6</v>
      </c>
      <c r="U374" s="302" t="s">
        <v>120</v>
      </c>
      <c r="V374" s="302" t="s">
        <v>4771</v>
      </c>
      <c r="W374" s="297" t="s">
        <v>4158</v>
      </c>
      <c r="X374" s="302" t="s">
        <v>123</v>
      </c>
    </row>
    <row r="375" spans="1:24" s="304" customFormat="1" ht="67.5">
      <c r="A375" s="302">
        <v>371</v>
      </c>
      <c r="B375" s="302" t="s">
        <v>3955</v>
      </c>
      <c r="C375" s="302" t="s">
        <v>472</v>
      </c>
      <c r="D375" s="302" t="s">
        <v>4039</v>
      </c>
      <c r="E375" s="302" t="s">
        <v>4805</v>
      </c>
      <c r="F375" s="297" t="s">
        <v>3369</v>
      </c>
      <c r="G375" s="302">
        <v>1210</v>
      </c>
      <c r="H375" s="297" t="s">
        <v>4451</v>
      </c>
      <c r="I375" s="302">
        <v>2</v>
      </c>
      <c r="J375" s="298" t="s">
        <v>4809</v>
      </c>
      <c r="K375" s="302">
        <v>14</v>
      </c>
      <c r="L375" s="302" t="s">
        <v>39</v>
      </c>
      <c r="M375" s="302">
        <v>7</v>
      </c>
      <c r="N375" s="302">
        <v>2</v>
      </c>
      <c r="O375" s="302" t="s">
        <v>39</v>
      </c>
      <c r="P375" s="302">
        <v>7</v>
      </c>
      <c r="Q375" s="302">
        <v>1</v>
      </c>
      <c r="R375" s="302">
        <v>3</v>
      </c>
      <c r="S375" s="302">
        <v>7</v>
      </c>
      <c r="T375" s="302">
        <f t="shared" si="11"/>
        <v>10</v>
      </c>
      <c r="U375" s="302" t="s">
        <v>120</v>
      </c>
      <c r="V375" s="302" t="s">
        <v>4771</v>
      </c>
      <c r="W375" s="297" t="s">
        <v>4057</v>
      </c>
      <c r="X375" s="302" t="s">
        <v>124</v>
      </c>
    </row>
    <row r="376" spans="1:24" s="304" customFormat="1" ht="45">
      <c r="A376" s="302">
        <v>372</v>
      </c>
      <c r="B376" s="302" t="s">
        <v>3955</v>
      </c>
      <c r="C376" s="302" t="s">
        <v>472</v>
      </c>
      <c r="D376" s="302" t="s">
        <v>4039</v>
      </c>
      <c r="E376" s="302" t="s">
        <v>4805</v>
      </c>
      <c r="F376" s="297" t="s">
        <v>582</v>
      </c>
      <c r="G376" s="302">
        <v>1490</v>
      </c>
      <c r="H376" s="297" t="s">
        <v>4481</v>
      </c>
      <c r="I376" s="302">
        <v>2</v>
      </c>
      <c r="J376" s="298" t="s">
        <v>4810</v>
      </c>
      <c r="K376" s="302">
        <v>400</v>
      </c>
      <c r="L376" s="302" t="s">
        <v>40</v>
      </c>
      <c r="M376" s="302">
        <v>5</v>
      </c>
      <c r="N376" s="302">
        <v>80</v>
      </c>
      <c r="O376" s="302" t="s">
        <v>40</v>
      </c>
      <c r="P376" s="302">
        <v>5</v>
      </c>
      <c r="Q376" s="302">
        <v>2</v>
      </c>
      <c r="R376" s="302">
        <v>2</v>
      </c>
      <c r="S376" s="302">
        <v>5</v>
      </c>
      <c r="T376" s="302">
        <f t="shared" si="11"/>
        <v>7</v>
      </c>
      <c r="U376" s="302" t="s">
        <v>120</v>
      </c>
      <c r="V376" s="302" t="s">
        <v>4260</v>
      </c>
      <c r="W376" s="297" t="s">
        <v>4167</v>
      </c>
      <c r="X376" s="302" t="s">
        <v>123</v>
      </c>
    </row>
    <row r="377" spans="1:24" s="304" customFormat="1" ht="45">
      <c r="A377" s="302">
        <v>373</v>
      </c>
      <c r="B377" s="302" t="s">
        <v>3955</v>
      </c>
      <c r="C377" s="302" t="s">
        <v>472</v>
      </c>
      <c r="D377" s="302" t="s">
        <v>4039</v>
      </c>
      <c r="E377" s="302" t="s">
        <v>4805</v>
      </c>
      <c r="F377" s="297" t="s">
        <v>4106</v>
      </c>
      <c r="G377" s="302">
        <v>2300</v>
      </c>
      <c r="H377" s="297" t="s">
        <v>4107</v>
      </c>
      <c r="I377" s="302">
        <v>3</v>
      </c>
      <c r="J377" s="298" t="s">
        <v>4108</v>
      </c>
      <c r="K377" s="302" t="s">
        <v>4109</v>
      </c>
      <c r="L377" s="302" t="s">
        <v>39</v>
      </c>
      <c r="M377" s="302">
        <v>1</v>
      </c>
      <c r="N377" s="302">
        <v>10</v>
      </c>
      <c r="O377" s="302" t="s">
        <v>39</v>
      </c>
      <c r="P377" s="302">
        <v>1</v>
      </c>
      <c r="Q377" s="302">
        <v>2</v>
      </c>
      <c r="R377" s="302">
        <v>10</v>
      </c>
      <c r="S377" s="302">
        <v>0</v>
      </c>
      <c r="T377" s="302">
        <f t="shared" ref="T377" si="14">R377+S377</f>
        <v>10</v>
      </c>
      <c r="U377" s="302" t="s">
        <v>4110</v>
      </c>
      <c r="V377" s="302" t="s">
        <v>4111</v>
      </c>
      <c r="W377" s="297" t="s">
        <v>4112</v>
      </c>
      <c r="X377" s="302" t="s">
        <v>123</v>
      </c>
    </row>
    <row r="378" spans="1:24" s="303" customFormat="1" ht="135">
      <c r="A378" s="299">
        <v>374</v>
      </c>
      <c r="B378" s="299" t="s">
        <v>3955</v>
      </c>
      <c r="C378" s="299" t="s">
        <v>472</v>
      </c>
      <c r="D378" s="299" t="s">
        <v>3956</v>
      </c>
      <c r="E378" s="299" t="s">
        <v>4811</v>
      </c>
      <c r="F378" s="441" t="s">
        <v>3751</v>
      </c>
      <c r="G378" s="299">
        <v>1440</v>
      </c>
      <c r="H378" s="301" t="s">
        <v>4812</v>
      </c>
      <c r="I378" s="299">
        <v>2</v>
      </c>
      <c r="J378" s="300" t="s">
        <v>4631</v>
      </c>
      <c r="K378" s="299">
        <v>240</v>
      </c>
      <c r="L378" s="299" t="s">
        <v>38</v>
      </c>
      <c r="M378" s="299">
        <v>2</v>
      </c>
      <c r="N378" s="299">
        <v>120</v>
      </c>
      <c r="O378" s="299" t="s">
        <v>38</v>
      </c>
      <c r="P378" s="299">
        <v>2</v>
      </c>
      <c r="Q378" s="299">
        <v>1</v>
      </c>
      <c r="R378" s="299">
        <v>2</v>
      </c>
      <c r="S378" s="299">
        <v>4</v>
      </c>
      <c r="T378" s="299">
        <f t="shared" si="11"/>
        <v>6</v>
      </c>
      <c r="U378" s="299" t="s">
        <v>120</v>
      </c>
      <c r="V378" s="299" t="s">
        <v>4739</v>
      </c>
      <c r="W378" s="301" t="s">
        <v>4813</v>
      </c>
      <c r="X378" s="299" t="s">
        <v>123</v>
      </c>
    </row>
    <row r="379" spans="1:24" s="303" customFormat="1" ht="135">
      <c r="A379" s="299">
        <v>375</v>
      </c>
      <c r="B379" s="299" t="s">
        <v>3955</v>
      </c>
      <c r="C379" s="299" t="s">
        <v>472</v>
      </c>
      <c r="D379" s="299" t="s">
        <v>3956</v>
      </c>
      <c r="E379" s="299" t="s">
        <v>4811</v>
      </c>
      <c r="F379" s="441"/>
      <c r="G379" s="299">
        <v>1440</v>
      </c>
      <c r="H379" s="301" t="s">
        <v>4430</v>
      </c>
      <c r="I379" s="299">
        <v>2</v>
      </c>
      <c r="J379" s="300" t="s">
        <v>4567</v>
      </c>
      <c r="K379" s="299">
        <v>220</v>
      </c>
      <c r="L379" s="299" t="s">
        <v>38</v>
      </c>
      <c r="M379" s="299">
        <v>2</v>
      </c>
      <c r="N379" s="299">
        <v>110</v>
      </c>
      <c r="O379" s="299" t="s">
        <v>38</v>
      </c>
      <c r="P379" s="299">
        <v>2</v>
      </c>
      <c r="Q379" s="299">
        <v>1</v>
      </c>
      <c r="R379" s="299">
        <v>2</v>
      </c>
      <c r="S379" s="299">
        <v>4</v>
      </c>
      <c r="T379" s="299">
        <f t="shared" si="11"/>
        <v>6</v>
      </c>
      <c r="U379" s="299" t="s">
        <v>120</v>
      </c>
      <c r="V379" s="299" t="s">
        <v>4814</v>
      </c>
      <c r="W379" s="301" t="s">
        <v>4813</v>
      </c>
      <c r="X379" s="299" t="s">
        <v>123</v>
      </c>
    </row>
    <row r="380" spans="1:24" s="303" customFormat="1" ht="135">
      <c r="A380" s="299">
        <v>376</v>
      </c>
      <c r="B380" s="299" t="s">
        <v>3955</v>
      </c>
      <c r="C380" s="299" t="s">
        <v>472</v>
      </c>
      <c r="D380" s="299" t="s">
        <v>3956</v>
      </c>
      <c r="E380" s="299" t="s">
        <v>4811</v>
      </c>
      <c r="F380" s="441"/>
      <c r="G380" s="299">
        <v>1411</v>
      </c>
      <c r="H380" s="301" t="s">
        <v>4620</v>
      </c>
      <c r="I380" s="299">
        <v>2</v>
      </c>
      <c r="J380" s="300" t="s">
        <v>4313</v>
      </c>
      <c r="K380" s="299">
        <v>10</v>
      </c>
      <c r="L380" s="299" t="s">
        <v>38</v>
      </c>
      <c r="M380" s="299">
        <v>2</v>
      </c>
      <c r="N380" s="299">
        <v>5</v>
      </c>
      <c r="O380" s="299" t="s">
        <v>38</v>
      </c>
      <c r="P380" s="299">
        <v>2</v>
      </c>
      <c r="Q380" s="299">
        <v>1</v>
      </c>
      <c r="R380" s="299">
        <v>2</v>
      </c>
      <c r="S380" s="299">
        <v>4</v>
      </c>
      <c r="T380" s="299">
        <f t="shared" si="11"/>
        <v>6</v>
      </c>
      <c r="U380" s="299" t="s">
        <v>120</v>
      </c>
      <c r="V380" s="299" t="s">
        <v>4260</v>
      </c>
      <c r="W380" s="301" t="s">
        <v>4813</v>
      </c>
      <c r="X380" s="299" t="s">
        <v>123</v>
      </c>
    </row>
    <row r="381" spans="1:24" s="303" customFormat="1" ht="135">
      <c r="A381" s="299">
        <v>377</v>
      </c>
      <c r="B381" s="299" t="s">
        <v>3955</v>
      </c>
      <c r="C381" s="299" t="s">
        <v>472</v>
      </c>
      <c r="D381" s="299" t="s">
        <v>3956</v>
      </c>
      <c r="E381" s="299" t="s">
        <v>4811</v>
      </c>
      <c r="F381" s="441" t="s">
        <v>4815</v>
      </c>
      <c r="G381" s="299">
        <v>1130</v>
      </c>
      <c r="H381" s="301" t="s">
        <v>4816</v>
      </c>
      <c r="I381" s="299">
        <v>3</v>
      </c>
      <c r="J381" s="300" t="s">
        <v>4817</v>
      </c>
      <c r="K381" s="299">
        <v>6</v>
      </c>
      <c r="L381" s="299" t="s">
        <v>567</v>
      </c>
      <c r="M381" s="299">
        <v>2</v>
      </c>
      <c r="N381" s="299">
        <v>3</v>
      </c>
      <c r="O381" s="299" t="s">
        <v>567</v>
      </c>
      <c r="P381" s="299">
        <v>6</v>
      </c>
      <c r="Q381" s="299">
        <v>3</v>
      </c>
      <c r="R381" s="299">
        <v>1</v>
      </c>
      <c r="S381" s="299">
        <v>3</v>
      </c>
      <c r="T381" s="299">
        <f t="shared" si="11"/>
        <v>4</v>
      </c>
      <c r="U381" s="299" t="s">
        <v>120</v>
      </c>
      <c r="V381" s="299" t="s">
        <v>4260</v>
      </c>
      <c r="W381" s="301" t="s">
        <v>4818</v>
      </c>
      <c r="X381" s="299" t="s">
        <v>123</v>
      </c>
    </row>
    <row r="382" spans="1:24" s="303" customFormat="1" ht="90">
      <c r="A382" s="299">
        <v>378</v>
      </c>
      <c r="B382" s="299" t="s">
        <v>3955</v>
      </c>
      <c r="C382" s="299" t="s">
        <v>472</v>
      </c>
      <c r="D382" s="299" t="s">
        <v>3956</v>
      </c>
      <c r="E382" s="299" t="s">
        <v>4811</v>
      </c>
      <c r="F382" s="441"/>
      <c r="G382" s="299">
        <v>1490</v>
      </c>
      <c r="H382" s="301" t="s">
        <v>4819</v>
      </c>
      <c r="I382" s="299">
        <v>3</v>
      </c>
      <c r="J382" s="300" t="s">
        <v>4820</v>
      </c>
      <c r="K382" s="299" t="s">
        <v>4821</v>
      </c>
      <c r="L382" s="299" t="s">
        <v>4822</v>
      </c>
      <c r="M382" s="299">
        <v>3</v>
      </c>
      <c r="N382" s="299" t="s">
        <v>4823</v>
      </c>
      <c r="O382" s="299" t="s">
        <v>4822</v>
      </c>
      <c r="P382" s="299">
        <v>3</v>
      </c>
      <c r="Q382" s="299">
        <v>3</v>
      </c>
      <c r="R382" s="299">
        <v>3</v>
      </c>
      <c r="S382" s="299">
        <v>4</v>
      </c>
      <c r="T382" s="299">
        <f t="shared" si="11"/>
        <v>7</v>
      </c>
      <c r="U382" s="299" t="s">
        <v>120</v>
      </c>
      <c r="V382" s="299" t="s">
        <v>4783</v>
      </c>
      <c r="W382" s="301" t="s">
        <v>4824</v>
      </c>
      <c r="X382" s="299" t="s">
        <v>125</v>
      </c>
    </row>
    <row r="383" spans="1:24" s="303" customFormat="1" ht="45">
      <c r="A383" s="299">
        <v>379</v>
      </c>
      <c r="B383" s="299" t="s">
        <v>3955</v>
      </c>
      <c r="C383" s="299" t="s">
        <v>472</v>
      </c>
      <c r="D383" s="299" t="s">
        <v>3956</v>
      </c>
      <c r="E383" s="299" t="s">
        <v>4811</v>
      </c>
      <c r="F383" s="441"/>
      <c r="G383" s="299" t="s">
        <v>4825</v>
      </c>
      <c r="H383" s="301" t="s">
        <v>4826</v>
      </c>
      <c r="I383" s="299">
        <v>4</v>
      </c>
      <c r="J383" s="300" t="s">
        <v>4122</v>
      </c>
      <c r="K383" s="299">
        <v>150</v>
      </c>
      <c r="L383" s="299" t="s">
        <v>24</v>
      </c>
      <c r="M383" s="299">
        <v>1</v>
      </c>
      <c r="N383" s="299">
        <v>150</v>
      </c>
      <c r="O383" s="299" t="s">
        <v>24</v>
      </c>
      <c r="P383" s="299">
        <v>1</v>
      </c>
      <c r="Q383" s="299">
        <v>2</v>
      </c>
      <c r="R383" s="299">
        <v>3</v>
      </c>
      <c r="S383" s="299">
        <v>6</v>
      </c>
      <c r="T383" s="299">
        <f t="shared" si="11"/>
        <v>9</v>
      </c>
      <c r="U383" s="299" t="s">
        <v>4002</v>
      </c>
      <c r="V383" s="299" t="s">
        <v>4260</v>
      </c>
      <c r="W383" s="301" t="s">
        <v>4827</v>
      </c>
      <c r="X383" s="299" t="s">
        <v>125</v>
      </c>
    </row>
    <row r="384" spans="1:24" s="303" customFormat="1" ht="45">
      <c r="A384" s="299">
        <v>380</v>
      </c>
      <c r="B384" s="299" t="s">
        <v>3955</v>
      </c>
      <c r="C384" s="299" t="s">
        <v>472</v>
      </c>
      <c r="D384" s="299" t="s">
        <v>3956</v>
      </c>
      <c r="E384" s="299" t="s">
        <v>4811</v>
      </c>
      <c r="F384" s="441" t="s">
        <v>3369</v>
      </c>
      <c r="G384" s="299">
        <v>1210</v>
      </c>
      <c r="H384" s="301" t="s">
        <v>4828</v>
      </c>
      <c r="I384" s="299">
        <v>2</v>
      </c>
      <c r="J384" s="300" t="s">
        <v>3986</v>
      </c>
      <c r="K384" s="299">
        <v>6</v>
      </c>
      <c r="L384" s="299" t="s">
        <v>39</v>
      </c>
      <c r="M384" s="299">
        <v>3</v>
      </c>
      <c r="N384" s="299">
        <v>2</v>
      </c>
      <c r="O384" s="299" t="s">
        <v>39</v>
      </c>
      <c r="P384" s="299">
        <v>3</v>
      </c>
      <c r="Q384" s="299">
        <v>1</v>
      </c>
      <c r="R384" s="299">
        <v>2</v>
      </c>
      <c r="S384" s="299">
        <v>3</v>
      </c>
      <c r="T384" s="299">
        <f t="shared" si="11"/>
        <v>5</v>
      </c>
      <c r="U384" s="299" t="s">
        <v>120</v>
      </c>
      <c r="V384" s="299" t="s">
        <v>4260</v>
      </c>
      <c r="W384" s="301" t="s">
        <v>4829</v>
      </c>
      <c r="X384" s="299" t="s">
        <v>126</v>
      </c>
    </row>
    <row r="385" spans="1:24" s="303" customFormat="1" ht="67.5">
      <c r="A385" s="299">
        <v>381</v>
      </c>
      <c r="B385" s="299" t="s">
        <v>3955</v>
      </c>
      <c r="C385" s="299" t="s">
        <v>472</v>
      </c>
      <c r="D385" s="299" t="s">
        <v>3956</v>
      </c>
      <c r="E385" s="299" t="s">
        <v>4811</v>
      </c>
      <c r="F385" s="441"/>
      <c r="G385" s="299">
        <v>1210</v>
      </c>
      <c r="H385" s="301" t="s">
        <v>4830</v>
      </c>
      <c r="I385" s="299">
        <v>4</v>
      </c>
      <c r="J385" s="300" t="s">
        <v>4045</v>
      </c>
      <c r="K385" s="299">
        <v>1</v>
      </c>
      <c r="L385" s="299" t="s">
        <v>39</v>
      </c>
      <c r="M385" s="299">
        <v>1</v>
      </c>
      <c r="N385" s="299">
        <v>1</v>
      </c>
      <c r="O385" s="299" t="s">
        <v>39</v>
      </c>
      <c r="P385" s="299">
        <v>1</v>
      </c>
      <c r="Q385" s="299">
        <v>1</v>
      </c>
      <c r="R385" s="299">
        <v>1</v>
      </c>
      <c r="S385" s="299">
        <v>1</v>
      </c>
      <c r="T385" s="299">
        <f t="shared" si="11"/>
        <v>2</v>
      </c>
      <c r="U385" s="299" t="s">
        <v>120</v>
      </c>
      <c r="V385" s="299" t="s">
        <v>4260</v>
      </c>
      <c r="W385" s="301" t="s">
        <v>4831</v>
      </c>
      <c r="X385" s="299" t="s">
        <v>126</v>
      </c>
    </row>
    <row r="386" spans="1:24" s="303" customFormat="1" ht="67.5">
      <c r="A386" s="299">
        <v>382</v>
      </c>
      <c r="B386" s="299" t="s">
        <v>3955</v>
      </c>
      <c r="C386" s="299" t="s">
        <v>472</v>
      </c>
      <c r="D386" s="299" t="s">
        <v>3956</v>
      </c>
      <c r="E386" s="299" t="s">
        <v>4811</v>
      </c>
      <c r="F386" s="441"/>
      <c r="G386" s="299">
        <v>1130</v>
      </c>
      <c r="H386" s="301" t="s">
        <v>4832</v>
      </c>
      <c r="I386" s="299">
        <v>3</v>
      </c>
      <c r="J386" s="300" t="s">
        <v>4513</v>
      </c>
      <c r="K386" s="299">
        <v>300</v>
      </c>
      <c r="L386" s="299" t="s">
        <v>24</v>
      </c>
      <c r="M386" s="299">
        <v>1</v>
      </c>
      <c r="N386" s="299">
        <v>300</v>
      </c>
      <c r="O386" s="299" t="s">
        <v>24</v>
      </c>
      <c r="P386" s="299">
        <v>1</v>
      </c>
      <c r="Q386" s="299">
        <v>2</v>
      </c>
      <c r="R386" s="299">
        <v>1</v>
      </c>
      <c r="S386" s="299">
        <v>2</v>
      </c>
      <c r="T386" s="299">
        <f t="shared" si="11"/>
        <v>3</v>
      </c>
      <c r="U386" s="299" t="s">
        <v>120</v>
      </c>
      <c r="V386" s="299" t="s">
        <v>4260</v>
      </c>
      <c r="W386" s="301" t="s">
        <v>4833</v>
      </c>
      <c r="X386" s="299" t="s">
        <v>126</v>
      </c>
    </row>
    <row r="387" spans="1:24" s="303" customFormat="1" ht="45">
      <c r="A387" s="299">
        <v>383</v>
      </c>
      <c r="B387" s="299" t="s">
        <v>3955</v>
      </c>
      <c r="C387" s="299" t="s">
        <v>472</v>
      </c>
      <c r="D387" s="299" t="s">
        <v>3956</v>
      </c>
      <c r="E387" s="299" t="s">
        <v>4811</v>
      </c>
      <c r="F387" s="441"/>
      <c r="G387" s="299">
        <v>1250</v>
      </c>
      <c r="H387" s="301" t="s">
        <v>4324</v>
      </c>
      <c r="I387" s="299">
        <v>3</v>
      </c>
      <c r="J387" s="300" t="s">
        <v>4834</v>
      </c>
      <c r="K387" s="299">
        <v>4</v>
      </c>
      <c r="L387" s="299" t="s">
        <v>39</v>
      </c>
      <c r="M387" s="299">
        <v>4</v>
      </c>
      <c r="N387" s="299">
        <v>1</v>
      </c>
      <c r="O387" s="299" t="s">
        <v>39</v>
      </c>
      <c r="P387" s="299">
        <v>4</v>
      </c>
      <c r="Q387" s="299">
        <v>1</v>
      </c>
      <c r="R387" s="299">
        <v>10</v>
      </c>
      <c r="S387" s="299">
        <v>4</v>
      </c>
      <c r="T387" s="299">
        <f t="shared" si="11"/>
        <v>14</v>
      </c>
      <c r="U387" s="299" t="s">
        <v>120</v>
      </c>
      <c r="V387" s="299" t="s">
        <v>4260</v>
      </c>
      <c r="W387" s="301" t="s">
        <v>4835</v>
      </c>
      <c r="X387" s="299" t="s">
        <v>123</v>
      </c>
    </row>
    <row r="388" spans="1:24" s="303" customFormat="1" ht="112.5">
      <c r="A388" s="299">
        <v>384</v>
      </c>
      <c r="B388" s="299" t="s">
        <v>3955</v>
      </c>
      <c r="C388" s="299" t="s">
        <v>472</v>
      </c>
      <c r="D388" s="299" t="s">
        <v>3956</v>
      </c>
      <c r="E388" s="299" t="s">
        <v>4811</v>
      </c>
      <c r="F388" s="441" t="s">
        <v>3468</v>
      </c>
      <c r="G388" s="299">
        <v>1462</v>
      </c>
      <c r="H388" s="301" t="s">
        <v>4836</v>
      </c>
      <c r="I388" s="299">
        <v>4</v>
      </c>
      <c r="J388" s="300" t="s">
        <v>4837</v>
      </c>
      <c r="K388" s="299">
        <v>400</v>
      </c>
      <c r="L388" s="299" t="s">
        <v>258</v>
      </c>
      <c r="M388" s="299">
        <v>1</v>
      </c>
      <c r="N388" s="299">
        <v>400</v>
      </c>
      <c r="O388" s="299" t="s">
        <v>258</v>
      </c>
      <c r="P388" s="299">
        <v>1</v>
      </c>
      <c r="Q388" s="299">
        <v>3</v>
      </c>
      <c r="R388" s="299">
        <v>1</v>
      </c>
      <c r="S388" s="299">
        <v>1</v>
      </c>
      <c r="T388" s="299">
        <f t="shared" si="11"/>
        <v>2</v>
      </c>
      <c r="U388" s="299" t="s">
        <v>120</v>
      </c>
      <c r="V388" s="299" t="s">
        <v>4260</v>
      </c>
      <c r="W388" s="301" t="s">
        <v>4838</v>
      </c>
      <c r="X388" s="299" t="s">
        <v>123</v>
      </c>
    </row>
    <row r="389" spans="1:24" s="303" customFormat="1" ht="112.5">
      <c r="A389" s="299">
        <v>385</v>
      </c>
      <c r="B389" s="299" t="s">
        <v>3955</v>
      </c>
      <c r="C389" s="299" t="s">
        <v>472</v>
      </c>
      <c r="D389" s="299" t="s">
        <v>3956</v>
      </c>
      <c r="E389" s="299" t="s">
        <v>4811</v>
      </c>
      <c r="F389" s="441"/>
      <c r="G389" s="299">
        <v>1461</v>
      </c>
      <c r="H389" s="301" t="s">
        <v>4839</v>
      </c>
      <c r="I389" s="299">
        <v>4</v>
      </c>
      <c r="J389" s="300" t="s">
        <v>4840</v>
      </c>
      <c r="K389" s="299">
        <v>140</v>
      </c>
      <c r="L389" s="299" t="s">
        <v>258</v>
      </c>
      <c r="M389" s="299">
        <v>1</v>
      </c>
      <c r="N389" s="299">
        <v>140</v>
      </c>
      <c r="O389" s="299" t="s">
        <v>258</v>
      </c>
      <c r="P389" s="299">
        <v>1</v>
      </c>
      <c r="Q389" s="299">
        <v>3</v>
      </c>
      <c r="R389" s="299">
        <v>1</v>
      </c>
      <c r="S389" s="299">
        <v>1</v>
      </c>
      <c r="T389" s="299">
        <f t="shared" si="11"/>
        <v>2</v>
      </c>
      <c r="U389" s="299" t="s">
        <v>120</v>
      </c>
      <c r="V389" s="299" t="s">
        <v>4747</v>
      </c>
      <c r="W389" s="301" t="s">
        <v>4838</v>
      </c>
      <c r="X389" s="299" t="s">
        <v>123</v>
      </c>
    </row>
    <row r="390" spans="1:24" s="303" customFormat="1" ht="22.5">
      <c r="A390" s="299">
        <v>386</v>
      </c>
      <c r="B390" s="299" t="s">
        <v>3955</v>
      </c>
      <c r="C390" s="299" t="s">
        <v>472</v>
      </c>
      <c r="D390" s="299" t="s">
        <v>3956</v>
      </c>
      <c r="E390" s="299" t="s">
        <v>4811</v>
      </c>
      <c r="F390" s="441"/>
      <c r="G390" s="299">
        <v>45200</v>
      </c>
      <c r="H390" s="301" t="s">
        <v>4841</v>
      </c>
      <c r="I390" s="299">
        <v>2</v>
      </c>
      <c r="J390" s="300" t="s">
        <v>4015</v>
      </c>
      <c r="K390" s="299">
        <v>40</v>
      </c>
      <c r="L390" s="299" t="s">
        <v>24</v>
      </c>
      <c r="M390" s="299">
        <v>1</v>
      </c>
      <c r="N390" s="299">
        <v>40</v>
      </c>
      <c r="O390" s="299" t="s">
        <v>24</v>
      </c>
      <c r="P390" s="299">
        <v>1</v>
      </c>
      <c r="Q390" s="299">
        <v>1</v>
      </c>
      <c r="R390" s="299">
        <v>1</v>
      </c>
      <c r="S390" s="299">
        <v>1</v>
      </c>
      <c r="T390" s="299">
        <f t="shared" ref="T390:T402" si="15">S390+R390</f>
        <v>2</v>
      </c>
      <c r="U390" s="299" t="s">
        <v>4105</v>
      </c>
      <c r="V390" s="299" t="s">
        <v>4747</v>
      </c>
      <c r="W390" s="301" t="s">
        <v>4842</v>
      </c>
      <c r="X390" s="299" t="s">
        <v>126</v>
      </c>
    </row>
    <row r="391" spans="1:24" s="303" customFormat="1" ht="22.5">
      <c r="A391" s="299">
        <v>387</v>
      </c>
      <c r="B391" s="299" t="s">
        <v>3955</v>
      </c>
      <c r="C391" s="299" t="s">
        <v>472</v>
      </c>
      <c r="D391" s="299" t="s">
        <v>3956</v>
      </c>
      <c r="E391" s="299" t="s">
        <v>4811</v>
      </c>
      <c r="F391" s="441"/>
      <c r="G391" s="299">
        <v>47212</v>
      </c>
      <c r="H391" s="301" t="s">
        <v>4843</v>
      </c>
      <c r="I391" s="299">
        <v>2</v>
      </c>
      <c r="J391" s="300" t="s">
        <v>4015</v>
      </c>
      <c r="K391" s="299">
        <v>40</v>
      </c>
      <c r="L391" s="299" t="s">
        <v>24</v>
      </c>
      <c r="M391" s="299">
        <v>1</v>
      </c>
      <c r="N391" s="299">
        <v>40</v>
      </c>
      <c r="O391" s="299" t="s">
        <v>24</v>
      </c>
      <c r="P391" s="299">
        <v>1</v>
      </c>
      <c r="Q391" s="299">
        <v>1</v>
      </c>
      <c r="R391" s="299">
        <v>1</v>
      </c>
      <c r="S391" s="299">
        <v>1</v>
      </c>
      <c r="T391" s="299">
        <f t="shared" si="15"/>
        <v>2</v>
      </c>
      <c r="U391" s="299" t="s">
        <v>4007</v>
      </c>
      <c r="V391" s="299" t="s">
        <v>4747</v>
      </c>
      <c r="W391" s="301" t="s">
        <v>4844</v>
      </c>
      <c r="X391" s="299" t="s">
        <v>123</v>
      </c>
    </row>
    <row r="392" spans="1:24" s="304" customFormat="1" ht="112.5">
      <c r="A392" s="302">
        <v>388</v>
      </c>
      <c r="B392" s="302" t="s">
        <v>3955</v>
      </c>
      <c r="C392" s="302" t="s">
        <v>472</v>
      </c>
      <c r="D392" s="302" t="s">
        <v>3956</v>
      </c>
      <c r="E392" s="302" t="s">
        <v>4845</v>
      </c>
      <c r="F392" s="442" t="s">
        <v>3751</v>
      </c>
      <c r="G392" s="302">
        <v>1440</v>
      </c>
      <c r="H392" s="297" t="s">
        <v>4812</v>
      </c>
      <c r="I392" s="302">
        <v>2</v>
      </c>
      <c r="J392" s="298" t="s">
        <v>4567</v>
      </c>
      <c r="K392" s="302">
        <v>220</v>
      </c>
      <c r="L392" s="302" t="s">
        <v>38</v>
      </c>
      <c r="M392" s="302">
        <v>2</v>
      </c>
      <c r="N392" s="302">
        <v>110</v>
      </c>
      <c r="O392" s="302" t="s">
        <v>38</v>
      </c>
      <c r="P392" s="302">
        <v>2</v>
      </c>
      <c r="Q392" s="302">
        <v>1</v>
      </c>
      <c r="R392" s="302">
        <v>1</v>
      </c>
      <c r="S392" s="302">
        <v>3</v>
      </c>
      <c r="T392" s="302">
        <f t="shared" si="15"/>
        <v>4</v>
      </c>
      <c r="U392" s="302" t="s">
        <v>120</v>
      </c>
      <c r="V392" s="302" t="s">
        <v>4260</v>
      </c>
      <c r="W392" s="297" t="s">
        <v>4846</v>
      </c>
      <c r="X392" s="302" t="s">
        <v>123</v>
      </c>
    </row>
    <row r="393" spans="1:24" s="304" customFormat="1" ht="112.5">
      <c r="A393" s="302">
        <v>389</v>
      </c>
      <c r="B393" s="302" t="s">
        <v>3955</v>
      </c>
      <c r="C393" s="302" t="s">
        <v>472</v>
      </c>
      <c r="D393" s="302" t="s">
        <v>3956</v>
      </c>
      <c r="E393" s="302" t="s">
        <v>4845</v>
      </c>
      <c r="F393" s="442"/>
      <c r="G393" s="302">
        <v>1440</v>
      </c>
      <c r="H393" s="297" t="s">
        <v>4430</v>
      </c>
      <c r="I393" s="302">
        <v>2</v>
      </c>
      <c r="J393" s="298" t="s">
        <v>4847</v>
      </c>
      <c r="K393" s="302">
        <v>200</v>
      </c>
      <c r="L393" s="302" t="s">
        <v>38</v>
      </c>
      <c r="M393" s="302">
        <v>2</v>
      </c>
      <c r="N393" s="302">
        <v>100</v>
      </c>
      <c r="O393" s="302" t="s">
        <v>38</v>
      </c>
      <c r="P393" s="302">
        <v>2</v>
      </c>
      <c r="Q393" s="302">
        <v>1</v>
      </c>
      <c r="R393" s="302">
        <v>1</v>
      </c>
      <c r="S393" s="302">
        <v>3</v>
      </c>
      <c r="T393" s="302">
        <f t="shared" si="15"/>
        <v>4</v>
      </c>
      <c r="U393" s="302" t="s">
        <v>120</v>
      </c>
      <c r="V393" s="302" t="s">
        <v>4260</v>
      </c>
      <c r="W393" s="297" t="s">
        <v>4846</v>
      </c>
      <c r="X393" s="302" t="s">
        <v>123</v>
      </c>
    </row>
    <row r="394" spans="1:24" s="304" customFormat="1" ht="112.5">
      <c r="A394" s="302">
        <v>390</v>
      </c>
      <c r="B394" s="302" t="s">
        <v>3955</v>
      </c>
      <c r="C394" s="302" t="s">
        <v>472</v>
      </c>
      <c r="D394" s="302" t="s">
        <v>3956</v>
      </c>
      <c r="E394" s="302" t="s">
        <v>4845</v>
      </c>
      <c r="F394" s="442"/>
      <c r="G394" s="302">
        <v>1411</v>
      </c>
      <c r="H394" s="297" t="s">
        <v>4848</v>
      </c>
      <c r="I394" s="302">
        <v>2</v>
      </c>
      <c r="J394" s="298" t="s">
        <v>4849</v>
      </c>
      <c r="K394" s="302">
        <v>10</v>
      </c>
      <c r="L394" s="302" t="s">
        <v>38</v>
      </c>
      <c r="M394" s="302">
        <v>2</v>
      </c>
      <c r="N394" s="302">
        <v>5</v>
      </c>
      <c r="O394" s="302" t="s">
        <v>38</v>
      </c>
      <c r="P394" s="302">
        <v>2</v>
      </c>
      <c r="Q394" s="302">
        <v>1</v>
      </c>
      <c r="R394" s="302">
        <v>1</v>
      </c>
      <c r="S394" s="302">
        <v>3</v>
      </c>
      <c r="T394" s="302">
        <f t="shared" si="15"/>
        <v>4</v>
      </c>
      <c r="U394" s="302" t="s">
        <v>120</v>
      </c>
      <c r="V394" s="302" t="s">
        <v>4260</v>
      </c>
      <c r="W394" s="297" t="s">
        <v>4846</v>
      </c>
      <c r="X394" s="302" t="s">
        <v>123</v>
      </c>
    </row>
    <row r="395" spans="1:24" s="304" customFormat="1" ht="135">
      <c r="A395" s="302">
        <v>391</v>
      </c>
      <c r="B395" s="302" t="s">
        <v>3955</v>
      </c>
      <c r="C395" s="302" t="s">
        <v>472</v>
      </c>
      <c r="D395" s="302" t="s">
        <v>3956</v>
      </c>
      <c r="E395" s="302" t="s">
        <v>4845</v>
      </c>
      <c r="F395" s="442" t="s">
        <v>4815</v>
      </c>
      <c r="G395" s="302">
        <v>1130</v>
      </c>
      <c r="H395" s="297" t="s">
        <v>4816</v>
      </c>
      <c r="I395" s="302">
        <v>3</v>
      </c>
      <c r="J395" s="298" t="s">
        <v>4817</v>
      </c>
      <c r="K395" s="302">
        <v>9</v>
      </c>
      <c r="L395" s="302" t="s">
        <v>567</v>
      </c>
      <c r="M395" s="302">
        <v>3</v>
      </c>
      <c r="N395" s="302">
        <v>3</v>
      </c>
      <c r="O395" s="302" t="s">
        <v>567</v>
      </c>
      <c r="P395" s="302">
        <v>3</v>
      </c>
      <c r="Q395" s="302">
        <v>3</v>
      </c>
      <c r="R395" s="302">
        <v>1</v>
      </c>
      <c r="S395" s="302">
        <v>3</v>
      </c>
      <c r="T395" s="302">
        <f t="shared" si="15"/>
        <v>4</v>
      </c>
      <c r="U395" s="302" t="s">
        <v>120</v>
      </c>
      <c r="V395" s="302" t="s">
        <v>4260</v>
      </c>
      <c r="W395" s="297" t="s">
        <v>4818</v>
      </c>
      <c r="X395" s="302" t="s">
        <v>123</v>
      </c>
    </row>
    <row r="396" spans="1:24" s="304" customFormat="1" ht="67.5">
      <c r="A396" s="302">
        <v>392</v>
      </c>
      <c r="B396" s="302" t="s">
        <v>3955</v>
      </c>
      <c r="C396" s="302" t="s">
        <v>472</v>
      </c>
      <c r="D396" s="302" t="s">
        <v>3956</v>
      </c>
      <c r="E396" s="302" t="s">
        <v>4845</v>
      </c>
      <c r="F396" s="442"/>
      <c r="G396" s="302">
        <v>1490</v>
      </c>
      <c r="H396" s="297" t="s">
        <v>4850</v>
      </c>
      <c r="I396" s="302">
        <v>3</v>
      </c>
      <c r="J396" s="298" t="s">
        <v>4851</v>
      </c>
      <c r="K396" s="302">
        <v>2000</v>
      </c>
      <c r="L396" s="302" t="s">
        <v>258</v>
      </c>
      <c r="M396" s="302">
        <v>2</v>
      </c>
      <c r="N396" s="302">
        <v>1000</v>
      </c>
      <c r="O396" s="302" t="s">
        <v>258</v>
      </c>
      <c r="P396" s="302">
        <v>2</v>
      </c>
      <c r="Q396" s="302">
        <v>3</v>
      </c>
      <c r="R396" s="302">
        <v>1</v>
      </c>
      <c r="S396" s="302">
        <v>2</v>
      </c>
      <c r="T396" s="302">
        <f t="shared" si="15"/>
        <v>3</v>
      </c>
      <c r="U396" s="302" t="s">
        <v>120</v>
      </c>
      <c r="V396" s="302" t="s">
        <v>4747</v>
      </c>
      <c r="W396" s="297" t="s">
        <v>4852</v>
      </c>
      <c r="X396" s="302" t="s">
        <v>125</v>
      </c>
    </row>
    <row r="397" spans="1:24" s="304" customFormat="1" ht="45">
      <c r="A397" s="302">
        <v>393</v>
      </c>
      <c r="B397" s="302" t="s">
        <v>3955</v>
      </c>
      <c r="C397" s="302" t="s">
        <v>472</v>
      </c>
      <c r="D397" s="302" t="s">
        <v>3956</v>
      </c>
      <c r="E397" s="302" t="s">
        <v>4845</v>
      </c>
      <c r="F397" s="442"/>
      <c r="G397" s="302">
        <v>149</v>
      </c>
      <c r="H397" s="297" t="s">
        <v>4853</v>
      </c>
      <c r="I397" s="302">
        <v>3</v>
      </c>
      <c r="J397" s="298" t="s">
        <v>4820</v>
      </c>
      <c r="K397" s="302" t="s">
        <v>4854</v>
      </c>
      <c r="L397" s="302" t="s">
        <v>4855</v>
      </c>
      <c r="M397" s="302">
        <v>3</v>
      </c>
      <c r="N397" s="302" t="s">
        <v>4856</v>
      </c>
      <c r="O397" s="302" t="s">
        <v>4855</v>
      </c>
      <c r="P397" s="302">
        <v>3</v>
      </c>
      <c r="Q397" s="302">
        <v>3</v>
      </c>
      <c r="R397" s="302">
        <v>1</v>
      </c>
      <c r="S397" s="302">
        <v>4</v>
      </c>
      <c r="T397" s="302">
        <f t="shared" si="15"/>
        <v>5</v>
      </c>
      <c r="U397" s="302" t="s">
        <v>120</v>
      </c>
      <c r="V397" s="302" t="s">
        <v>4747</v>
      </c>
      <c r="W397" s="297" t="s">
        <v>4857</v>
      </c>
      <c r="X397" s="302" t="s">
        <v>125</v>
      </c>
    </row>
    <row r="398" spans="1:24" s="304" customFormat="1" ht="67.5">
      <c r="A398" s="302">
        <v>394</v>
      </c>
      <c r="B398" s="302" t="s">
        <v>3955</v>
      </c>
      <c r="C398" s="302" t="s">
        <v>472</v>
      </c>
      <c r="D398" s="302" t="s">
        <v>3956</v>
      </c>
      <c r="E398" s="302" t="s">
        <v>4845</v>
      </c>
      <c r="F398" s="442"/>
      <c r="G398" s="302">
        <v>1410</v>
      </c>
      <c r="H398" s="297" t="s">
        <v>2506</v>
      </c>
      <c r="I398" s="302">
        <v>4</v>
      </c>
      <c r="J398" s="298" t="s">
        <v>4858</v>
      </c>
      <c r="K398" s="302">
        <v>5</v>
      </c>
      <c r="L398" s="302" t="s">
        <v>24</v>
      </c>
      <c r="M398" s="302">
        <v>1</v>
      </c>
      <c r="N398" s="302">
        <v>5</v>
      </c>
      <c r="O398" s="302" t="s">
        <v>24</v>
      </c>
      <c r="P398" s="302">
        <v>1</v>
      </c>
      <c r="Q398" s="302">
        <v>2</v>
      </c>
      <c r="R398" s="302">
        <v>3</v>
      </c>
      <c r="S398" s="302">
        <v>4</v>
      </c>
      <c r="T398" s="302">
        <f t="shared" si="15"/>
        <v>7</v>
      </c>
      <c r="U398" s="302" t="s">
        <v>4105</v>
      </c>
      <c r="V398" s="302" t="s">
        <v>4260</v>
      </c>
      <c r="W398" s="297" t="s">
        <v>4859</v>
      </c>
      <c r="X398" s="302" t="s">
        <v>125</v>
      </c>
    </row>
    <row r="399" spans="1:24" s="304" customFormat="1" ht="45">
      <c r="A399" s="302">
        <v>395</v>
      </c>
      <c r="B399" s="302" t="s">
        <v>3955</v>
      </c>
      <c r="C399" s="302" t="s">
        <v>472</v>
      </c>
      <c r="D399" s="302" t="s">
        <v>3956</v>
      </c>
      <c r="E399" s="302" t="s">
        <v>4845</v>
      </c>
      <c r="F399" s="442" t="s">
        <v>3369</v>
      </c>
      <c r="G399" s="302">
        <v>1210</v>
      </c>
      <c r="H399" s="297" t="s">
        <v>4434</v>
      </c>
      <c r="I399" s="302">
        <v>2</v>
      </c>
      <c r="J399" s="298" t="s">
        <v>3986</v>
      </c>
      <c r="K399" s="302">
        <v>6</v>
      </c>
      <c r="L399" s="302" t="s">
        <v>39</v>
      </c>
      <c r="M399" s="302">
        <v>3</v>
      </c>
      <c r="N399" s="302">
        <v>2</v>
      </c>
      <c r="O399" s="302" t="s">
        <v>39</v>
      </c>
      <c r="P399" s="302">
        <v>3</v>
      </c>
      <c r="Q399" s="302">
        <v>1</v>
      </c>
      <c r="R399" s="302">
        <v>1</v>
      </c>
      <c r="S399" s="302">
        <v>3</v>
      </c>
      <c r="T399" s="302">
        <f t="shared" si="15"/>
        <v>4</v>
      </c>
      <c r="U399" s="302" t="s">
        <v>120</v>
      </c>
      <c r="V399" s="302" t="s">
        <v>4260</v>
      </c>
      <c r="W399" s="297" t="s">
        <v>4860</v>
      </c>
      <c r="X399" s="302" t="s">
        <v>126</v>
      </c>
    </row>
    <row r="400" spans="1:24" s="304" customFormat="1" ht="45">
      <c r="A400" s="302">
        <v>396</v>
      </c>
      <c r="B400" s="302" t="s">
        <v>3955</v>
      </c>
      <c r="C400" s="302" t="s">
        <v>472</v>
      </c>
      <c r="D400" s="302" t="s">
        <v>3956</v>
      </c>
      <c r="E400" s="302" t="s">
        <v>4845</v>
      </c>
      <c r="F400" s="442"/>
      <c r="G400" s="302">
        <v>1250</v>
      </c>
      <c r="H400" s="297" t="s">
        <v>4775</v>
      </c>
      <c r="I400" s="302">
        <v>2</v>
      </c>
      <c r="J400" s="298" t="s">
        <v>4045</v>
      </c>
      <c r="K400" s="302">
        <v>1</v>
      </c>
      <c r="L400" s="302" t="s">
        <v>39</v>
      </c>
      <c r="M400" s="302">
        <v>1</v>
      </c>
      <c r="N400" s="302">
        <v>1</v>
      </c>
      <c r="O400" s="302" t="s">
        <v>39</v>
      </c>
      <c r="P400" s="302">
        <v>1</v>
      </c>
      <c r="Q400" s="302">
        <v>2</v>
      </c>
      <c r="R400" s="302">
        <v>1</v>
      </c>
      <c r="S400" s="302">
        <v>1</v>
      </c>
      <c r="T400" s="302">
        <f t="shared" si="15"/>
        <v>2</v>
      </c>
      <c r="U400" s="302" t="s">
        <v>120</v>
      </c>
      <c r="V400" s="302" t="s">
        <v>4260</v>
      </c>
      <c r="W400" s="297" t="s">
        <v>4860</v>
      </c>
      <c r="X400" s="302" t="s">
        <v>126</v>
      </c>
    </row>
    <row r="401" spans="1:24" s="304" customFormat="1" ht="90">
      <c r="A401" s="302">
        <v>397</v>
      </c>
      <c r="B401" s="302" t="s">
        <v>3955</v>
      </c>
      <c r="C401" s="302" t="s">
        <v>472</v>
      </c>
      <c r="D401" s="302" t="s">
        <v>3956</v>
      </c>
      <c r="E401" s="302" t="s">
        <v>4845</v>
      </c>
      <c r="F401" s="442"/>
      <c r="G401" s="302" t="s">
        <v>4861</v>
      </c>
      <c r="H401" s="297" t="s">
        <v>4862</v>
      </c>
      <c r="I401" s="302">
        <v>4</v>
      </c>
      <c r="J401" s="298" t="s">
        <v>4574</v>
      </c>
      <c r="K401" s="302">
        <v>900</v>
      </c>
      <c r="L401" s="302" t="s">
        <v>24</v>
      </c>
      <c r="M401" s="302">
        <v>3</v>
      </c>
      <c r="N401" s="302">
        <v>300</v>
      </c>
      <c r="O401" s="302" t="s">
        <v>24</v>
      </c>
      <c r="P401" s="302">
        <v>3</v>
      </c>
      <c r="Q401" s="302">
        <v>1</v>
      </c>
      <c r="R401" s="302">
        <v>1</v>
      </c>
      <c r="S401" s="302">
        <v>2</v>
      </c>
      <c r="T401" s="302">
        <f t="shared" si="15"/>
        <v>3</v>
      </c>
      <c r="U401" s="302" t="s">
        <v>120</v>
      </c>
      <c r="V401" s="302" t="s">
        <v>4260</v>
      </c>
      <c r="W401" s="297" t="s">
        <v>4863</v>
      </c>
      <c r="X401" s="302" t="s">
        <v>123</v>
      </c>
    </row>
    <row r="402" spans="1:24" s="304" customFormat="1" ht="42" customHeight="1">
      <c r="A402" s="302">
        <v>398</v>
      </c>
      <c r="B402" s="302" t="s">
        <v>3955</v>
      </c>
      <c r="C402" s="302" t="s">
        <v>472</v>
      </c>
      <c r="D402" s="302" t="s">
        <v>3956</v>
      </c>
      <c r="E402" s="302" t="s">
        <v>4845</v>
      </c>
      <c r="F402" s="442" t="s">
        <v>3468</v>
      </c>
      <c r="G402" s="302">
        <v>1190</v>
      </c>
      <c r="H402" s="442" t="s">
        <v>4864</v>
      </c>
      <c r="I402" s="443">
        <v>2</v>
      </c>
      <c r="J402" s="444" t="s">
        <v>4865</v>
      </c>
      <c r="K402" s="443">
        <v>150</v>
      </c>
      <c r="L402" s="443" t="s">
        <v>258</v>
      </c>
      <c r="M402" s="302">
        <v>1</v>
      </c>
      <c r="N402" s="302">
        <v>150</v>
      </c>
      <c r="O402" s="443" t="s">
        <v>258</v>
      </c>
      <c r="P402" s="443">
        <v>1</v>
      </c>
      <c r="Q402" s="443">
        <v>3</v>
      </c>
      <c r="R402" s="443">
        <v>1</v>
      </c>
      <c r="S402" s="443">
        <v>1</v>
      </c>
      <c r="T402" s="443">
        <f t="shared" si="15"/>
        <v>2</v>
      </c>
      <c r="U402" s="443" t="s">
        <v>120</v>
      </c>
      <c r="V402" s="443" t="s">
        <v>4747</v>
      </c>
      <c r="W402" s="442" t="s">
        <v>4866</v>
      </c>
      <c r="X402" s="302" t="s">
        <v>123</v>
      </c>
    </row>
    <row r="403" spans="1:24" s="304" customFormat="1" ht="2.25" customHeight="1">
      <c r="A403" s="302">
        <v>399</v>
      </c>
      <c r="B403" s="302" t="s">
        <v>3955</v>
      </c>
      <c r="C403" s="302" t="s">
        <v>472</v>
      </c>
      <c r="D403" s="302" t="s">
        <v>3956</v>
      </c>
      <c r="E403" s="302" t="s">
        <v>4845</v>
      </c>
      <c r="F403" s="442"/>
      <c r="G403" s="302">
        <v>1461</v>
      </c>
      <c r="H403" s="442"/>
      <c r="I403" s="443"/>
      <c r="J403" s="444"/>
      <c r="K403" s="443"/>
      <c r="L403" s="443"/>
      <c r="M403" s="302"/>
      <c r="N403" s="302"/>
      <c r="O403" s="443"/>
      <c r="P403" s="443"/>
      <c r="Q403" s="443"/>
      <c r="R403" s="443"/>
      <c r="S403" s="443"/>
      <c r="T403" s="443"/>
      <c r="U403" s="443"/>
      <c r="V403" s="443"/>
      <c r="W403" s="442"/>
      <c r="X403" s="302"/>
    </row>
    <row r="404" spans="1:24" s="303" customFormat="1" ht="90">
      <c r="A404" s="299">
        <v>400</v>
      </c>
      <c r="B404" s="299" t="s">
        <v>3955</v>
      </c>
      <c r="C404" s="299" t="s">
        <v>472</v>
      </c>
      <c r="D404" s="299" t="s">
        <v>3956</v>
      </c>
      <c r="E404" s="299" t="s">
        <v>4867</v>
      </c>
      <c r="F404" s="441" t="s">
        <v>3751</v>
      </c>
      <c r="G404" s="299">
        <v>1440</v>
      </c>
      <c r="H404" s="301" t="s">
        <v>4868</v>
      </c>
      <c r="I404" s="299">
        <v>2</v>
      </c>
      <c r="J404" s="300" t="s">
        <v>4567</v>
      </c>
      <c r="K404" s="299">
        <v>220</v>
      </c>
      <c r="L404" s="299" t="s">
        <v>38</v>
      </c>
      <c r="M404" s="299">
        <v>2</v>
      </c>
      <c r="N404" s="299">
        <v>110</v>
      </c>
      <c r="O404" s="299" t="s">
        <v>38</v>
      </c>
      <c r="P404" s="299">
        <v>220</v>
      </c>
      <c r="Q404" s="299">
        <v>1</v>
      </c>
      <c r="R404" s="299">
        <v>2</v>
      </c>
      <c r="S404" s="299">
        <v>4</v>
      </c>
      <c r="T404" s="299">
        <f>S404+R404</f>
        <v>6</v>
      </c>
      <c r="U404" s="299" t="s">
        <v>120</v>
      </c>
      <c r="V404" s="299" t="s">
        <v>4747</v>
      </c>
      <c r="W404" s="301" t="s">
        <v>4388</v>
      </c>
      <c r="X404" s="299" t="s">
        <v>123</v>
      </c>
    </row>
    <row r="405" spans="1:24" s="303" customFormat="1" ht="90">
      <c r="A405" s="299">
        <v>401</v>
      </c>
      <c r="B405" s="299" t="s">
        <v>3955</v>
      </c>
      <c r="C405" s="299" t="s">
        <v>472</v>
      </c>
      <c r="D405" s="299" t="s">
        <v>3956</v>
      </c>
      <c r="E405" s="299" t="s">
        <v>4867</v>
      </c>
      <c r="F405" s="441"/>
      <c r="G405" s="299">
        <v>1411</v>
      </c>
      <c r="H405" s="301" t="s">
        <v>4620</v>
      </c>
      <c r="I405" s="299">
        <v>2</v>
      </c>
      <c r="J405" s="300" t="s">
        <v>4313</v>
      </c>
      <c r="K405" s="299">
        <v>10</v>
      </c>
      <c r="L405" s="299" t="s">
        <v>38</v>
      </c>
      <c r="M405" s="299">
        <v>2</v>
      </c>
      <c r="N405" s="299">
        <v>5</v>
      </c>
      <c r="O405" s="299" t="s">
        <v>38</v>
      </c>
      <c r="P405" s="299">
        <v>10</v>
      </c>
      <c r="Q405" s="299">
        <v>1</v>
      </c>
      <c r="R405" s="299">
        <v>1</v>
      </c>
      <c r="S405" s="299">
        <v>2</v>
      </c>
      <c r="T405" s="299">
        <f t="shared" ref="T405:T452" si="16">S405+R405</f>
        <v>3</v>
      </c>
      <c r="U405" s="299" t="s">
        <v>120</v>
      </c>
      <c r="V405" s="299" t="s">
        <v>4260</v>
      </c>
      <c r="W405" s="301" t="s">
        <v>4388</v>
      </c>
      <c r="X405" s="299"/>
    </row>
    <row r="406" spans="1:24" s="303" customFormat="1" ht="90">
      <c r="A406" s="299">
        <v>402</v>
      </c>
      <c r="B406" s="299" t="s">
        <v>3955</v>
      </c>
      <c r="C406" s="299" t="s">
        <v>472</v>
      </c>
      <c r="D406" s="299" t="s">
        <v>3956</v>
      </c>
      <c r="E406" s="299" t="s">
        <v>4867</v>
      </c>
      <c r="F406" s="441" t="s">
        <v>4869</v>
      </c>
      <c r="G406" s="299">
        <v>23930</v>
      </c>
      <c r="H406" s="301" t="s">
        <v>4870</v>
      </c>
      <c r="I406" s="299">
        <v>2</v>
      </c>
      <c r="J406" s="300" t="s">
        <v>4871</v>
      </c>
      <c r="K406" s="299">
        <v>700</v>
      </c>
      <c r="L406" s="299" t="s">
        <v>24</v>
      </c>
      <c r="M406" s="299">
        <v>1</v>
      </c>
      <c r="N406" s="299">
        <v>700</v>
      </c>
      <c r="O406" s="299" t="s">
        <v>24</v>
      </c>
      <c r="P406" s="299">
        <v>1</v>
      </c>
      <c r="Q406" s="299">
        <v>3</v>
      </c>
      <c r="R406" s="299">
        <v>1</v>
      </c>
      <c r="S406" s="299">
        <v>2</v>
      </c>
      <c r="T406" s="299">
        <f t="shared" si="16"/>
        <v>3</v>
      </c>
      <c r="U406" s="299" t="s">
        <v>4007</v>
      </c>
      <c r="V406" s="299" t="s">
        <v>4260</v>
      </c>
      <c r="W406" s="301" t="s">
        <v>4872</v>
      </c>
      <c r="X406" s="299" t="s">
        <v>126</v>
      </c>
    </row>
    <row r="407" spans="1:24" s="303" customFormat="1" ht="22.5">
      <c r="A407" s="299">
        <v>403</v>
      </c>
      <c r="B407" s="299" t="s">
        <v>3955</v>
      </c>
      <c r="C407" s="299" t="s">
        <v>472</v>
      </c>
      <c r="D407" s="299" t="s">
        <v>3956</v>
      </c>
      <c r="E407" s="299" t="s">
        <v>4867</v>
      </c>
      <c r="F407" s="441"/>
      <c r="G407" s="299">
        <v>45200</v>
      </c>
      <c r="H407" s="301" t="s">
        <v>4873</v>
      </c>
      <c r="I407" s="299">
        <v>2</v>
      </c>
      <c r="J407" s="300" t="s">
        <v>4874</v>
      </c>
      <c r="K407" s="299">
        <v>35</v>
      </c>
      <c r="L407" s="299" t="s">
        <v>24</v>
      </c>
      <c r="M407" s="299">
        <v>1</v>
      </c>
      <c r="N407" s="299">
        <v>35</v>
      </c>
      <c r="O407" s="299" t="s">
        <v>24</v>
      </c>
      <c r="P407" s="299">
        <v>1</v>
      </c>
      <c r="Q407" s="299">
        <v>1</v>
      </c>
      <c r="R407" s="299">
        <v>1</v>
      </c>
      <c r="S407" s="299">
        <v>1</v>
      </c>
      <c r="T407" s="299">
        <f t="shared" si="16"/>
        <v>2</v>
      </c>
      <c r="U407" s="299" t="s">
        <v>4105</v>
      </c>
      <c r="V407" s="299" t="s">
        <v>4260</v>
      </c>
      <c r="W407" s="301" t="s">
        <v>4875</v>
      </c>
      <c r="X407" s="299" t="s">
        <v>126</v>
      </c>
    </row>
    <row r="408" spans="1:24" s="303" customFormat="1" ht="45">
      <c r="A408" s="299">
        <v>404</v>
      </c>
      <c r="B408" s="299" t="s">
        <v>3955</v>
      </c>
      <c r="C408" s="299" t="s">
        <v>472</v>
      </c>
      <c r="D408" s="299" t="s">
        <v>3956</v>
      </c>
      <c r="E408" s="299" t="s">
        <v>4867</v>
      </c>
      <c r="F408" s="441"/>
      <c r="G408" s="299">
        <v>14100</v>
      </c>
      <c r="H408" s="301" t="s">
        <v>2506</v>
      </c>
      <c r="I408" s="299">
        <v>4</v>
      </c>
      <c r="J408" s="300" t="s">
        <v>4876</v>
      </c>
      <c r="K408" s="299">
        <v>5</v>
      </c>
      <c r="L408" s="299" t="s">
        <v>4407</v>
      </c>
      <c r="M408" s="299">
        <v>1</v>
      </c>
      <c r="N408" s="299">
        <v>5</v>
      </c>
      <c r="O408" s="299" t="s">
        <v>4407</v>
      </c>
      <c r="P408" s="299">
        <v>5</v>
      </c>
      <c r="Q408" s="299">
        <v>1</v>
      </c>
      <c r="R408" s="299">
        <v>3</v>
      </c>
      <c r="S408" s="299">
        <v>5</v>
      </c>
      <c r="T408" s="299">
        <f t="shared" si="16"/>
        <v>8</v>
      </c>
      <c r="U408" s="299" t="s">
        <v>4105</v>
      </c>
      <c r="V408" s="299" t="s">
        <v>4260</v>
      </c>
      <c r="W408" s="301" t="s">
        <v>4877</v>
      </c>
      <c r="X408" s="299" t="s">
        <v>126</v>
      </c>
    </row>
    <row r="409" spans="1:24" s="303" customFormat="1" ht="45">
      <c r="A409" s="299">
        <v>405</v>
      </c>
      <c r="B409" s="299" t="s">
        <v>3955</v>
      </c>
      <c r="C409" s="299" t="s">
        <v>472</v>
      </c>
      <c r="D409" s="299" t="s">
        <v>3956</v>
      </c>
      <c r="E409" s="299" t="s">
        <v>4867</v>
      </c>
      <c r="F409" s="441"/>
      <c r="G409" s="299">
        <v>47590</v>
      </c>
      <c r="H409" s="301" t="s">
        <v>4878</v>
      </c>
      <c r="I409" s="299">
        <v>4</v>
      </c>
      <c r="J409" s="300" t="s">
        <v>4206</v>
      </c>
      <c r="K409" s="299">
        <v>100</v>
      </c>
      <c r="L409" s="299" t="s">
        <v>24</v>
      </c>
      <c r="M409" s="299">
        <v>1</v>
      </c>
      <c r="N409" s="299">
        <v>100</v>
      </c>
      <c r="O409" s="299" t="s">
        <v>24</v>
      </c>
      <c r="P409" s="299">
        <v>1</v>
      </c>
      <c r="Q409" s="299">
        <v>3</v>
      </c>
      <c r="R409" s="299">
        <v>1</v>
      </c>
      <c r="S409" s="299">
        <v>3</v>
      </c>
      <c r="T409" s="299">
        <f>S409+R409</f>
        <v>4</v>
      </c>
      <c r="U409" s="299" t="s">
        <v>4007</v>
      </c>
      <c r="V409" s="299" t="s">
        <v>4260</v>
      </c>
      <c r="W409" s="301" t="s">
        <v>4879</v>
      </c>
      <c r="X409" s="299" t="s">
        <v>126</v>
      </c>
    </row>
    <row r="410" spans="1:24" s="303" customFormat="1" ht="67.5">
      <c r="A410" s="299">
        <v>406</v>
      </c>
      <c r="B410" s="299" t="s">
        <v>3955</v>
      </c>
      <c r="C410" s="299" t="s">
        <v>472</v>
      </c>
      <c r="D410" s="299" t="s">
        <v>3956</v>
      </c>
      <c r="E410" s="299" t="s">
        <v>4867</v>
      </c>
      <c r="F410" s="441"/>
      <c r="G410" s="299">
        <v>31000</v>
      </c>
      <c r="H410" s="301" t="s">
        <v>4880</v>
      </c>
      <c r="I410" s="299">
        <v>3</v>
      </c>
      <c r="J410" s="300" t="s">
        <v>4881</v>
      </c>
      <c r="K410" s="299" t="s">
        <v>4882</v>
      </c>
      <c r="L410" s="299" t="s">
        <v>38</v>
      </c>
      <c r="M410" s="299">
        <v>1</v>
      </c>
      <c r="N410" s="299" t="s">
        <v>4882</v>
      </c>
      <c r="O410" s="299" t="s">
        <v>38</v>
      </c>
      <c r="P410" s="299">
        <v>1</v>
      </c>
      <c r="Q410" s="299">
        <v>2</v>
      </c>
      <c r="R410" s="299">
        <v>5</v>
      </c>
      <c r="S410" s="299">
        <v>20</v>
      </c>
      <c r="T410" s="299">
        <f>S410+R410</f>
        <v>25</v>
      </c>
      <c r="U410" s="299" t="s">
        <v>4007</v>
      </c>
      <c r="V410" s="299" t="s">
        <v>4260</v>
      </c>
      <c r="W410" s="301" t="s">
        <v>4883</v>
      </c>
      <c r="X410" s="299" t="s">
        <v>126</v>
      </c>
    </row>
    <row r="411" spans="1:24" s="303" customFormat="1" ht="67.5">
      <c r="A411" s="299">
        <v>407</v>
      </c>
      <c r="B411" s="299" t="s">
        <v>3955</v>
      </c>
      <c r="C411" s="299" t="s">
        <v>472</v>
      </c>
      <c r="D411" s="299" t="s">
        <v>3956</v>
      </c>
      <c r="E411" s="299" t="s">
        <v>4867</v>
      </c>
      <c r="F411" s="441"/>
      <c r="G411" s="299">
        <v>10101</v>
      </c>
      <c r="H411" s="301" t="s">
        <v>4884</v>
      </c>
      <c r="I411" s="299">
        <v>4</v>
      </c>
      <c r="J411" s="300" t="s">
        <v>4885</v>
      </c>
      <c r="K411" s="299">
        <v>20</v>
      </c>
      <c r="L411" s="299" t="s">
        <v>4886</v>
      </c>
      <c r="M411" s="299">
        <v>1</v>
      </c>
      <c r="N411" s="299">
        <v>20</v>
      </c>
      <c r="O411" s="299" t="s">
        <v>4887</v>
      </c>
      <c r="P411" s="299">
        <v>1</v>
      </c>
      <c r="Q411" s="299">
        <v>2</v>
      </c>
      <c r="R411" s="299">
        <v>1</v>
      </c>
      <c r="S411" s="299">
        <v>2</v>
      </c>
      <c r="T411" s="299">
        <f t="shared" si="16"/>
        <v>3</v>
      </c>
      <c r="U411" s="299" t="s">
        <v>4105</v>
      </c>
      <c r="V411" s="299" t="s">
        <v>4260</v>
      </c>
      <c r="W411" s="301" t="s">
        <v>4888</v>
      </c>
      <c r="X411" s="299" t="s">
        <v>126</v>
      </c>
    </row>
    <row r="412" spans="1:24" s="303" customFormat="1" ht="67.5">
      <c r="A412" s="299">
        <v>408</v>
      </c>
      <c r="B412" s="299" t="s">
        <v>3955</v>
      </c>
      <c r="C412" s="299" t="s">
        <v>472</v>
      </c>
      <c r="D412" s="299" t="s">
        <v>3956</v>
      </c>
      <c r="E412" s="299" t="s">
        <v>4867</v>
      </c>
      <c r="F412" s="441" t="s">
        <v>3369</v>
      </c>
      <c r="G412" s="299">
        <v>1210</v>
      </c>
      <c r="H412" s="301" t="s">
        <v>4828</v>
      </c>
      <c r="I412" s="299">
        <v>2</v>
      </c>
      <c r="J412" s="300" t="s">
        <v>4889</v>
      </c>
      <c r="K412" s="299">
        <v>4</v>
      </c>
      <c r="L412" s="299" t="s">
        <v>39</v>
      </c>
      <c r="M412" s="299">
        <v>2</v>
      </c>
      <c r="N412" s="299">
        <v>2</v>
      </c>
      <c r="O412" s="299" t="s">
        <v>39</v>
      </c>
      <c r="P412" s="299">
        <v>2</v>
      </c>
      <c r="Q412" s="299">
        <v>1</v>
      </c>
      <c r="R412" s="299">
        <v>1</v>
      </c>
      <c r="S412" s="299">
        <v>2</v>
      </c>
      <c r="T412" s="299">
        <f>S412+R412</f>
        <v>3</v>
      </c>
      <c r="U412" s="299" t="s">
        <v>120</v>
      </c>
      <c r="V412" s="299" t="s">
        <v>4747</v>
      </c>
      <c r="W412" s="301" t="s">
        <v>4890</v>
      </c>
      <c r="X412" s="299" t="s">
        <v>126</v>
      </c>
    </row>
    <row r="413" spans="1:24" s="303" customFormat="1" ht="67.5">
      <c r="A413" s="299">
        <v>409</v>
      </c>
      <c r="B413" s="299" t="s">
        <v>3955</v>
      </c>
      <c r="C413" s="299" t="s">
        <v>472</v>
      </c>
      <c r="D413" s="299" t="s">
        <v>3956</v>
      </c>
      <c r="E413" s="299" t="s">
        <v>4867</v>
      </c>
      <c r="F413" s="441"/>
      <c r="G413" s="299">
        <v>1250</v>
      </c>
      <c r="H413" s="301" t="s">
        <v>4775</v>
      </c>
      <c r="I413" s="299">
        <v>2</v>
      </c>
      <c r="J413" s="300" t="s">
        <v>4045</v>
      </c>
      <c r="K413" s="299">
        <v>1</v>
      </c>
      <c r="L413" s="299" t="s">
        <v>39</v>
      </c>
      <c r="M413" s="299">
        <v>1</v>
      </c>
      <c r="N413" s="299">
        <v>1</v>
      </c>
      <c r="O413" s="299" t="s">
        <v>39</v>
      </c>
      <c r="P413" s="299">
        <v>1</v>
      </c>
      <c r="Q413" s="299">
        <v>2</v>
      </c>
      <c r="R413" s="299">
        <v>1</v>
      </c>
      <c r="S413" s="299">
        <v>1</v>
      </c>
      <c r="T413" s="299">
        <f t="shared" si="16"/>
        <v>2</v>
      </c>
      <c r="U413" s="299" t="s">
        <v>120</v>
      </c>
      <c r="V413" s="299" t="s">
        <v>4260</v>
      </c>
      <c r="W413" s="301" t="s">
        <v>4890</v>
      </c>
      <c r="X413" s="299" t="s">
        <v>126</v>
      </c>
    </row>
    <row r="414" spans="1:24" s="303" customFormat="1" ht="90">
      <c r="A414" s="299">
        <v>410</v>
      </c>
      <c r="B414" s="299" t="s">
        <v>3955</v>
      </c>
      <c r="C414" s="299" t="s">
        <v>472</v>
      </c>
      <c r="D414" s="299" t="s">
        <v>3956</v>
      </c>
      <c r="E414" s="299" t="s">
        <v>4867</v>
      </c>
      <c r="F414" s="441"/>
      <c r="G414" s="299">
        <v>1250</v>
      </c>
      <c r="H414" s="301" t="s">
        <v>4891</v>
      </c>
      <c r="I414" s="299">
        <v>3</v>
      </c>
      <c r="J414" s="300" t="s">
        <v>3972</v>
      </c>
      <c r="K414" s="299">
        <v>3</v>
      </c>
      <c r="L414" s="299" t="s">
        <v>39</v>
      </c>
      <c r="M414" s="299">
        <v>3</v>
      </c>
      <c r="N414" s="299">
        <v>1</v>
      </c>
      <c r="O414" s="299" t="s">
        <v>39</v>
      </c>
      <c r="P414" s="299">
        <v>3</v>
      </c>
      <c r="Q414" s="299">
        <v>1</v>
      </c>
      <c r="R414" s="299">
        <v>10</v>
      </c>
      <c r="S414" s="299">
        <v>3</v>
      </c>
      <c r="T414" s="299">
        <f>S414+R414</f>
        <v>13</v>
      </c>
      <c r="U414" s="299" t="s">
        <v>120</v>
      </c>
      <c r="V414" s="299" t="s">
        <v>4260</v>
      </c>
      <c r="W414" s="301" t="s">
        <v>4892</v>
      </c>
      <c r="X414" s="299" t="s">
        <v>126</v>
      </c>
    </row>
    <row r="415" spans="1:24" s="303" customFormat="1" ht="180">
      <c r="A415" s="299">
        <v>411</v>
      </c>
      <c r="B415" s="299" t="s">
        <v>3955</v>
      </c>
      <c r="C415" s="299" t="s">
        <v>472</v>
      </c>
      <c r="D415" s="299" t="s">
        <v>3956</v>
      </c>
      <c r="E415" s="299" t="s">
        <v>4867</v>
      </c>
      <c r="F415" s="441" t="s">
        <v>3990</v>
      </c>
      <c r="G415" s="299">
        <v>1462</v>
      </c>
      <c r="H415" s="301" t="s">
        <v>4893</v>
      </c>
      <c r="I415" s="299">
        <v>4</v>
      </c>
      <c r="J415" s="300" t="s">
        <v>4894</v>
      </c>
      <c r="K415" s="299">
        <v>500</v>
      </c>
      <c r="L415" s="299" t="s">
        <v>258</v>
      </c>
      <c r="M415" s="299">
        <v>1</v>
      </c>
      <c r="N415" s="299">
        <v>500</v>
      </c>
      <c r="O415" s="299" t="s">
        <v>258</v>
      </c>
      <c r="P415" s="299">
        <v>1</v>
      </c>
      <c r="Q415" s="299">
        <v>1</v>
      </c>
      <c r="R415" s="299">
        <v>1</v>
      </c>
      <c r="S415" s="299">
        <v>1</v>
      </c>
      <c r="T415" s="299">
        <f t="shared" si="16"/>
        <v>2</v>
      </c>
      <c r="U415" s="299" t="s">
        <v>120</v>
      </c>
      <c r="V415" s="299" t="s">
        <v>4260</v>
      </c>
      <c r="W415" s="301" t="s">
        <v>4895</v>
      </c>
      <c r="X415" s="299" t="s">
        <v>126</v>
      </c>
    </row>
    <row r="416" spans="1:24" s="303" customFormat="1" ht="180">
      <c r="A416" s="299">
        <v>412</v>
      </c>
      <c r="B416" s="299" t="s">
        <v>3955</v>
      </c>
      <c r="C416" s="299" t="s">
        <v>472</v>
      </c>
      <c r="D416" s="299" t="s">
        <v>3956</v>
      </c>
      <c r="E416" s="299" t="s">
        <v>4867</v>
      </c>
      <c r="F416" s="441"/>
      <c r="G416" s="299" t="s">
        <v>4896</v>
      </c>
      <c r="H416" s="301" t="s">
        <v>4897</v>
      </c>
      <c r="I416" s="299">
        <v>4</v>
      </c>
      <c r="J416" s="300" t="s">
        <v>4898</v>
      </c>
      <c r="K416" s="299">
        <v>200</v>
      </c>
      <c r="L416" s="299" t="s">
        <v>258</v>
      </c>
      <c r="M416" s="299">
        <v>1</v>
      </c>
      <c r="N416" s="299">
        <v>200</v>
      </c>
      <c r="O416" s="299" t="s">
        <v>258</v>
      </c>
      <c r="P416" s="299">
        <v>1</v>
      </c>
      <c r="Q416" s="299">
        <v>1</v>
      </c>
      <c r="R416" s="299">
        <v>1</v>
      </c>
      <c r="S416" s="299">
        <v>1</v>
      </c>
      <c r="T416" s="299">
        <f>S416+R416</f>
        <v>2</v>
      </c>
      <c r="U416" s="299" t="s">
        <v>120</v>
      </c>
      <c r="V416" s="299" t="s">
        <v>4260</v>
      </c>
      <c r="W416" s="301" t="s">
        <v>4895</v>
      </c>
      <c r="X416" s="299" t="s">
        <v>123</v>
      </c>
    </row>
    <row r="417" spans="1:24" s="303" customFormat="1" ht="202.5">
      <c r="A417" s="299">
        <v>413</v>
      </c>
      <c r="B417" s="299" t="s">
        <v>3955</v>
      </c>
      <c r="C417" s="299" t="s">
        <v>472</v>
      </c>
      <c r="D417" s="299" t="s">
        <v>3956</v>
      </c>
      <c r="E417" s="299" t="s">
        <v>4867</v>
      </c>
      <c r="F417" s="441"/>
      <c r="G417" s="299">
        <v>1462</v>
      </c>
      <c r="H417" s="301" t="s">
        <v>4899</v>
      </c>
      <c r="I417" s="299">
        <v>4</v>
      </c>
      <c r="J417" s="300" t="s">
        <v>4900</v>
      </c>
      <c r="K417" s="299">
        <v>1000</v>
      </c>
      <c r="L417" s="299" t="s">
        <v>258</v>
      </c>
      <c r="M417" s="299">
        <v>4</v>
      </c>
      <c r="N417" s="299">
        <v>200</v>
      </c>
      <c r="O417" s="299" t="s">
        <v>24</v>
      </c>
      <c r="P417" s="299">
        <v>4</v>
      </c>
      <c r="Q417" s="299">
        <v>1</v>
      </c>
      <c r="R417" s="299">
        <v>1</v>
      </c>
      <c r="S417" s="299">
        <v>1</v>
      </c>
      <c r="T417" s="299">
        <f t="shared" si="16"/>
        <v>2</v>
      </c>
      <c r="U417" s="299" t="s">
        <v>120</v>
      </c>
      <c r="V417" s="299" t="s">
        <v>4747</v>
      </c>
      <c r="W417" s="301" t="s">
        <v>4901</v>
      </c>
      <c r="X417" s="299" t="s">
        <v>123</v>
      </c>
    </row>
    <row r="418" spans="1:24" s="304" customFormat="1" ht="67.5">
      <c r="A418" s="302">
        <v>414</v>
      </c>
      <c r="B418" s="302" t="s">
        <v>3955</v>
      </c>
      <c r="C418" s="302" t="s">
        <v>472</v>
      </c>
      <c r="D418" s="302" t="s">
        <v>4039</v>
      </c>
      <c r="E418" s="302" t="s">
        <v>4902</v>
      </c>
      <c r="F418" s="442" t="s">
        <v>3751</v>
      </c>
      <c r="G418" s="302">
        <v>1440</v>
      </c>
      <c r="H418" s="297" t="s">
        <v>4253</v>
      </c>
      <c r="I418" s="302">
        <v>2</v>
      </c>
      <c r="J418" s="298" t="s">
        <v>4903</v>
      </c>
      <c r="K418" s="302">
        <v>400</v>
      </c>
      <c r="L418" s="302" t="s">
        <v>38</v>
      </c>
      <c r="M418" s="302">
        <v>5</v>
      </c>
      <c r="N418" s="302">
        <v>8</v>
      </c>
      <c r="O418" s="302" t="s">
        <v>38</v>
      </c>
      <c r="P418" s="302">
        <v>5</v>
      </c>
      <c r="Q418" s="302">
        <v>1</v>
      </c>
      <c r="R418" s="302">
        <v>2</v>
      </c>
      <c r="S418" s="302">
        <v>5</v>
      </c>
      <c r="T418" s="302">
        <f t="shared" si="16"/>
        <v>7</v>
      </c>
      <c r="U418" s="302" t="s">
        <v>120</v>
      </c>
      <c r="V418" s="302" t="s">
        <v>4747</v>
      </c>
      <c r="W418" s="297" t="s">
        <v>4158</v>
      </c>
      <c r="X418" s="302" t="s">
        <v>123</v>
      </c>
    </row>
    <row r="419" spans="1:24" s="304" customFormat="1" ht="67.5">
      <c r="A419" s="302">
        <v>415</v>
      </c>
      <c r="B419" s="302" t="s">
        <v>3955</v>
      </c>
      <c r="C419" s="302" t="s">
        <v>472</v>
      </c>
      <c r="D419" s="302" t="s">
        <v>4039</v>
      </c>
      <c r="E419" s="302" t="s">
        <v>4902</v>
      </c>
      <c r="F419" s="442"/>
      <c r="G419" s="302">
        <v>1440</v>
      </c>
      <c r="H419" s="297" t="s">
        <v>4904</v>
      </c>
      <c r="I419" s="302">
        <v>2</v>
      </c>
      <c r="J419" s="298" t="s">
        <v>4905</v>
      </c>
      <c r="K419" s="302">
        <v>100</v>
      </c>
      <c r="L419" s="302" t="s">
        <v>38</v>
      </c>
      <c r="M419" s="302">
        <v>1</v>
      </c>
      <c r="N419" s="302">
        <v>100</v>
      </c>
      <c r="O419" s="302" t="s">
        <v>38</v>
      </c>
      <c r="P419" s="302">
        <v>1</v>
      </c>
      <c r="Q419" s="302">
        <v>1</v>
      </c>
      <c r="R419" s="302">
        <v>1</v>
      </c>
      <c r="S419" s="302">
        <v>1</v>
      </c>
      <c r="T419" s="302">
        <f t="shared" si="16"/>
        <v>2</v>
      </c>
      <c r="U419" s="302" t="s">
        <v>120</v>
      </c>
      <c r="V419" s="302" t="s">
        <v>4747</v>
      </c>
      <c r="W419" s="297" t="s">
        <v>4158</v>
      </c>
      <c r="X419" s="302" t="s">
        <v>123</v>
      </c>
    </row>
    <row r="420" spans="1:24" s="304" customFormat="1" ht="67.5">
      <c r="A420" s="302">
        <v>416</v>
      </c>
      <c r="B420" s="302" t="s">
        <v>3955</v>
      </c>
      <c r="C420" s="302" t="s">
        <v>472</v>
      </c>
      <c r="D420" s="302" t="s">
        <v>4039</v>
      </c>
      <c r="E420" s="302" t="s">
        <v>4902</v>
      </c>
      <c r="F420" s="442" t="s">
        <v>3369</v>
      </c>
      <c r="G420" s="302">
        <v>1240</v>
      </c>
      <c r="H420" s="297" t="s">
        <v>4758</v>
      </c>
      <c r="I420" s="302">
        <v>2</v>
      </c>
      <c r="J420" s="298" t="s">
        <v>4906</v>
      </c>
      <c r="K420" s="302">
        <v>2</v>
      </c>
      <c r="L420" s="302" t="s">
        <v>39</v>
      </c>
      <c r="M420" s="302">
        <v>2</v>
      </c>
      <c r="N420" s="302">
        <v>1</v>
      </c>
      <c r="O420" s="302" t="s">
        <v>39</v>
      </c>
      <c r="P420" s="302">
        <v>2</v>
      </c>
      <c r="Q420" s="302">
        <v>3</v>
      </c>
      <c r="R420" s="302">
        <v>1</v>
      </c>
      <c r="S420" s="302">
        <v>2</v>
      </c>
      <c r="T420" s="302">
        <f t="shared" si="16"/>
        <v>3</v>
      </c>
      <c r="U420" s="302" t="s">
        <v>120</v>
      </c>
      <c r="V420" s="302" t="s">
        <v>4260</v>
      </c>
      <c r="W420" s="297" t="s">
        <v>4907</v>
      </c>
      <c r="X420" s="302" t="s">
        <v>124</v>
      </c>
    </row>
    <row r="421" spans="1:24" s="304" customFormat="1" ht="90">
      <c r="A421" s="302">
        <v>417</v>
      </c>
      <c r="B421" s="302" t="s">
        <v>3955</v>
      </c>
      <c r="C421" s="302" t="s">
        <v>472</v>
      </c>
      <c r="D421" s="302" t="s">
        <v>4039</v>
      </c>
      <c r="E421" s="302" t="s">
        <v>4902</v>
      </c>
      <c r="F421" s="442"/>
      <c r="G421" s="302">
        <v>1250</v>
      </c>
      <c r="H421" s="297" t="s">
        <v>4324</v>
      </c>
      <c r="I421" s="302">
        <v>2</v>
      </c>
      <c r="J421" s="298" t="s">
        <v>3972</v>
      </c>
      <c r="K421" s="302">
        <v>3</v>
      </c>
      <c r="L421" s="302" t="s">
        <v>39</v>
      </c>
      <c r="M421" s="302">
        <v>3</v>
      </c>
      <c r="N421" s="302">
        <v>1</v>
      </c>
      <c r="O421" s="302" t="s">
        <v>39</v>
      </c>
      <c r="P421" s="302">
        <v>3</v>
      </c>
      <c r="Q421" s="302">
        <v>2</v>
      </c>
      <c r="R421" s="302">
        <v>8</v>
      </c>
      <c r="S421" s="302">
        <v>3</v>
      </c>
      <c r="T421" s="302">
        <f t="shared" si="16"/>
        <v>11</v>
      </c>
      <c r="U421" s="302" t="s">
        <v>120</v>
      </c>
      <c r="V421" s="302" t="s">
        <v>4260</v>
      </c>
      <c r="W421" s="297" t="s">
        <v>4892</v>
      </c>
      <c r="X421" s="302" t="s">
        <v>123</v>
      </c>
    </row>
    <row r="422" spans="1:24" s="304" customFormat="1" ht="67.5">
      <c r="A422" s="302">
        <v>418</v>
      </c>
      <c r="B422" s="302" t="s">
        <v>3955</v>
      </c>
      <c r="C422" s="302" t="s">
        <v>472</v>
      </c>
      <c r="D422" s="302" t="s">
        <v>4039</v>
      </c>
      <c r="E422" s="302" t="s">
        <v>4902</v>
      </c>
      <c r="F422" s="442"/>
      <c r="G422" s="302">
        <v>1210</v>
      </c>
      <c r="H422" s="297" t="s">
        <v>4908</v>
      </c>
      <c r="I422" s="302">
        <v>2</v>
      </c>
      <c r="J422" s="298" t="s">
        <v>3986</v>
      </c>
      <c r="K422" s="302">
        <v>6</v>
      </c>
      <c r="L422" s="302" t="s">
        <v>39</v>
      </c>
      <c r="M422" s="302">
        <v>3</v>
      </c>
      <c r="N422" s="302">
        <v>2</v>
      </c>
      <c r="O422" s="302" t="s">
        <v>39</v>
      </c>
      <c r="P422" s="302">
        <v>3</v>
      </c>
      <c r="Q422" s="302">
        <v>1</v>
      </c>
      <c r="R422" s="302">
        <v>1</v>
      </c>
      <c r="S422" s="302">
        <v>3</v>
      </c>
      <c r="T422" s="302">
        <f t="shared" si="16"/>
        <v>4</v>
      </c>
      <c r="U422" s="302" t="s">
        <v>120</v>
      </c>
      <c r="V422" s="302" t="s">
        <v>4260</v>
      </c>
      <c r="W422" s="297" t="s">
        <v>4057</v>
      </c>
      <c r="X422" s="302" t="s">
        <v>124</v>
      </c>
    </row>
    <row r="423" spans="1:24" s="304" customFormat="1" ht="45">
      <c r="A423" s="302">
        <v>419</v>
      </c>
      <c r="B423" s="302" t="s">
        <v>3955</v>
      </c>
      <c r="C423" s="302" t="s">
        <v>472</v>
      </c>
      <c r="D423" s="302" t="s">
        <v>4039</v>
      </c>
      <c r="E423" s="302" t="s">
        <v>4902</v>
      </c>
      <c r="F423" s="297" t="s">
        <v>582</v>
      </c>
      <c r="G423" s="302">
        <v>1490</v>
      </c>
      <c r="H423" s="297" t="s">
        <v>4481</v>
      </c>
      <c r="I423" s="302">
        <v>4</v>
      </c>
      <c r="J423" s="298" t="s">
        <v>4909</v>
      </c>
      <c r="K423" s="302">
        <v>180</v>
      </c>
      <c r="L423" s="302" t="s">
        <v>40</v>
      </c>
      <c r="M423" s="302">
        <v>3</v>
      </c>
      <c r="N423" s="302">
        <v>60</v>
      </c>
      <c r="O423" s="302" t="s">
        <v>40</v>
      </c>
      <c r="P423" s="302">
        <v>3</v>
      </c>
      <c r="Q423" s="302">
        <v>3</v>
      </c>
      <c r="R423" s="302">
        <v>1</v>
      </c>
      <c r="S423" s="302">
        <v>3</v>
      </c>
      <c r="T423" s="302">
        <f t="shared" si="16"/>
        <v>4</v>
      </c>
      <c r="U423" s="302" t="s">
        <v>120</v>
      </c>
      <c r="V423" s="302" t="s">
        <v>4260</v>
      </c>
      <c r="W423" s="297" t="s">
        <v>4167</v>
      </c>
      <c r="X423" s="302" t="s">
        <v>123</v>
      </c>
    </row>
    <row r="424" spans="1:24" s="304" customFormat="1" ht="67.5">
      <c r="A424" s="302">
        <v>420</v>
      </c>
      <c r="B424" s="302" t="s">
        <v>3955</v>
      </c>
      <c r="C424" s="302" t="s">
        <v>472</v>
      </c>
      <c r="D424" s="302" t="s">
        <v>4039</v>
      </c>
      <c r="E424" s="302" t="s">
        <v>4902</v>
      </c>
      <c r="F424" s="297" t="s">
        <v>3990</v>
      </c>
      <c r="G424" s="302">
        <v>1461</v>
      </c>
      <c r="H424" s="297" t="s">
        <v>4910</v>
      </c>
      <c r="I424" s="302">
        <v>4</v>
      </c>
      <c r="J424" s="298" t="s">
        <v>4911</v>
      </c>
      <c r="K424" s="302">
        <v>400</v>
      </c>
      <c r="L424" s="302" t="s">
        <v>258</v>
      </c>
      <c r="M424" s="302">
        <v>1</v>
      </c>
      <c r="N424" s="302">
        <v>400</v>
      </c>
      <c r="O424" s="302" t="s">
        <v>258</v>
      </c>
      <c r="P424" s="302">
        <v>1</v>
      </c>
      <c r="Q424" s="302">
        <v>3</v>
      </c>
      <c r="R424" s="302">
        <v>1</v>
      </c>
      <c r="S424" s="302">
        <v>1</v>
      </c>
      <c r="T424" s="302">
        <f t="shared" si="16"/>
        <v>2</v>
      </c>
      <c r="U424" s="302" t="s">
        <v>120</v>
      </c>
      <c r="V424" s="302" t="s">
        <v>4747</v>
      </c>
      <c r="W424" s="297" t="s">
        <v>4912</v>
      </c>
      <c r="X424" s="302" t="s">
        <v>123</v>
      </c>
    </row>
    <row r="425" spans="1:24" s="304" customFormat="1" ht="45">
      <c r="A425" s="302">
        <v>421</v>
      </c>
      <c r="B425" s="302" t="s">
        <v>3955</v>
      </c>
      <c r="C425" s="302" t="s">
        <v>472</v>
      </c>
      <c r="D425" s="302" t="s">
        <v>4039</v>
      </c>
      <c r="E425" s="302" t="s">
        <v>4902</v>
      </c>
      <c r="F425" s="297" t="s">
        <v>4106</v>
      </c>
      <c r="G425" s="302">
        <v>2300</v>
      </c>
      <c r="H425" s="297" t="s">
        <v>4107</v>
      </c>
      <c r="I425" s="302">
        <v>3</v>
      </c>
      <c r="J425" s="298" t="s">
        <v>4108</v>
      </c>
      <c r="K425" s="302" t="s">
        <v>4109</v>
      </c>
      <c r="L425" s="302" t="s">
        <v>39</v>
      </c>
      <c r="M425" s="302">
        <v>1</v>
      </c>
      <c r="N425" s="302">
        <v>10</v>
      </c>
      <c r="O425" s="302" t="s">
        <v>39</v>
      </c>
      <c r="P425" s="302">
        <v>1</v>
      </c>
      <c r="Q425" s="302">
        <v>2</v>
      </c>
      <c r="R425" s="302">
        <v>10</v>
      </c>
      <c r="S425" s="302">
        <v>0</v>
      </c>
      <c r="T425" s="302">
        <f t="shared" ref="T425" si="17">R425+S425</f>
        <v>10</v>
      </c>
      <c r="U425" s="302" t="s">
        <v>4110</v>
      </c>
      <c r="V425" s="302" t="s">
        <v>4111</v>
      </c>
      <c r="W425" s="297" t="s">
        <v>4112</v>
      </c>
      <c r="X425" s="302" t="s">
        <v>123</v>
      </c>
    </row>
    <row r="426" spans="1:24" s="303" customFormat="1" ht="90">
      <c r="A426" s="299">
        <v>422</v>
      </c>
      <c r="B426" s="299" t="s">
        <v>3955</v>
      </c>
      <c r="C426" s="299" t="s">
        <v>472</v>
      </c>
      <c r="D426" s="299" t="s">
        <v>4039</v>
      </c>
      <c r="E426" s="299" t="s">
        <v>4913</v>
      </c>
      <c r="F426" s="441" t="s">
        <v>3751</v>
      </c>
      <c r="G426" s="299">
        <v>1411</v>
      </c>
      <c r="H426" s="301" t="s">
        <v>4769</v>
      </c>
      <c r="I426" s="299">
        <v>2</v>
      </c>
      <c r="J426" s="300" t="s">
        <v>4494</v>
      </c>
      <c r="K426" s="299">
        <v>10</v>
      </c>
      <c r="L426" s="299" t="s">
        <v>38</v>
      </c>
      <c r="M426" s="299">
        <v>2</v>
      </c>
      <c r="N426" s="299">
        <v>5</v>
      </c>
      <c r="O426" s="299" t="s">
        <v>38</v>
      </c>
      <c r="P426" s="299">
        <v>10</v>
      </c>
      <c r="Q426" s="299">
        <v>1</v>
      </c>
      <c r="R426" s="299">
        <v>2</v>
      </c>
      <c r="S426" s="299">
        <v>4</v>
      </c>
      <c r="T426" s="299">
        <f t="shared" si="16"/>
        <v>6</v>
      </c>
      <c r="U426" s="299" t="s">
        <v>120</v>
      </c>
      <c r="V426" s="299" t="s">
        <v>4260</v>
      </c>
      <c r="W426" s="301" t="s">
        <v>4043</v>
      </c>
      <c r="X426" s="299" t="s">
        <v>123</v>
      </c>
    </row>
    <row r="427" spans="1:24" s="303" customFormat="1" ht="90">
      <c r="A427" s="299">
        <v>423</v>
      </c>
      <c r="B427" s="299" t="s">
        <v>3955</v>
      </c>
      <c r="C427" s="299" t="s">
        <v>472</v>
      </c>
      <c r="D427" s="299" t="s">
        <v>4039</v>
      </c>
      <c r="E427" s="299" t="s">
        <v>4913</v>
      </c>
      <c r="F427" s="441"/>
      <c r="G427" s="299">
        <v>1440</v>
      </c>
      <c r="H427" s="301" t="s">
        <v>4432</v>
      </c>
      <c r="I427" s="299">
        <v>2</v>
      </c>
      <c r="J427" s="300" t="s">
        <v>4358</v>
      </c>
      <c r="K427" s="299">
        <v>300</v>
      </c>
      <c r="L427" s="299" t="s">
        <v>38</v>
      </c>
      <c r="M427" s="299">
        <v>3</v>
      </c>
      <c r="N427" s="299">
        <v>100</v>
      </c>
      <c r="O427" s="299" t="s">
        <v>38</v>
      </c>
      <c r="P427" s="299">
        <v>3</v>
      </c>
      <c r="Q427" s="299">
        <v>1</v>
      </c>
      <c r="R427" s="299">
        <v>3</v>
      </c>
      <c r="S427" s="299">
        <v>6</v>
      </c>
      <c r="T427" s="299">
        <f t="shared" si="16"/>
        <v>9</v>
      </c>
      <c r="U427" s="299" t="s">
        <v>120</v>
      </c>
      <c r="V427" s="299" t="s">
        <v>4747</v>
      </c>
      <c r="W427" s="301" t="s">
        <v>4043</v>
      </c>
      <c r="X427" s="299" t="s">
        <v>123</v>
      </c>
    </row>
    <row r="428" spans="1:24" s="303" customFormat="1" ht="90">
      <c r="A428" s="299">
        <v>424</v>
      </c>
      <c r="B428" s="299" t="s">
        <v>3955</v>
      </c>
      <c r="C428" s="299" t="s">
        <v>472</v>
      </c>
      <c r="D428" s="299" t="s">
        <v>4039</v>
      </c>
      <c r="E428" s="299" t="s">
        <v>4913</v>
      </c>
      <c r="F428" s="441"/>
      <c r="G428" s="299">
        <v>1440</v>
      </c>
      <c r="H428" s="301" t="s">
        <v>4537</v>
      </c>
      <c r="I428" s="299">
        <v>2</v>
      </c>
      <c r="J428" s="300" t="s">
        <v>4358</v>
      </c>
      <c r="K428" s="299">
        <v>300</v>
      </c>
      <c r="L428" s="299" t="s">
        <v>38</v>
      </c>
      <c r="M428" s="299">
        <v>3</v>
      </c>
      <c r="N428" s="299">
        <v>100</v>
      </c>
      <c r="O428" s="299" t="s">
        <v>38</v>
      </c>
      <c r="P428" s="299">
        <v>3</v>
      </c>
      <c r="Q428" s="299">
        <v>1</v>
      </c>
      <c r="R428" s="299">
        <v>2</v>
      </c>
      <c r="S428" s="299">
        <v>6</v>
      </c>
      <c r="T428" s="299">
        <f t="shared" si="16"/>
        <v>8</v>
      </c>
      <c r="U428" s="299" t="s">
        <v>120</v>
      </c>
      <c r="V428" s="299" t="s">
        <v>4747</v>
      </c>
      <c r="W428" s="301" t="s">
        <v>4043</v>
      </c>
      <c r="X428" s="299" t="s">
        <v>123</v>
      </c>
    </row>
    <row r="429" spans="1:24" s="303" customFormat="1" ht="90">
      <c r="A429" s="299">
        <v>425</v>
      </c>
      <c r="B429" s="299" t="s">
        <v>3955</v>
      </c>
      <c r="C429" s="299" t="s">
        <v>472</v>
      </c>
      <c r="D429" s="299" t="s">
        <v>4039</v>
      </c>
      <c r="E429" s="299" t="s">
        <v>4913</v>
      </c>
      <c r="F429" s="441" t="s">
        <v>3369</v>
      </c>
      <c r="G429" s="299">
        <v>1210</v>
      </c>
      <c r="H429" s="301" t="s">
        <v>4914</v>
      </c>
      <c r="I429" s="299">
        <v>2</v>
      </c>
      <c r="J429" s="300" t="s">
        <v>4049</v>
      </c>
      <c r="K429" s="299">
        <v>10</v>
      </c>
      <c r="L429" s="299" t="s">
        <v>39</v>
      </c>
      <c r="M429" s="299">
        <v>5</v>
      </c>
      <c r="N429" s="299">
        <v>2</v>
      </c>
      <c r="O429" s="299" t="s">
        <v>39</v>
      </c>
      <c r="P429" s="299">
        <v>10</v>
      </c>
      <c r="Q429" s="299">
        <v>1</v>
      </c>
      <c r="R429" s="299">
        <v>3</v>
      </c>
      <c r="S429" s="299">
        <v>5</v>
      </c>
      <c r="T429" s="299">
        <f t="shared" si="16"/>
        <v>8</v>
      </c>
      <c r="U429" s="299" t="s">
        <v>120</v>
      </c>
      <c r="V429" s="299" t="s">
        <v>4260</v>
      </c>
      <c r="W429" s="301" t="s">
        <v>4915</v>
      </c>
      <c r="X429" s="299" t="s">
        <v>126</v>
      </c>
    </row>
    <row r="430" spans="1:24" s="303" customFormat="1" ht="90">
      <c r="A430" s="299">
        <v>426</v>
      </c>
      <c r="B430" s="299" t="s">
        <v>3955</v>
      </c>
      <c r="C430" s="299" t="s">
        <v>472</v>
      </c>
      <c r="D430" s="299" t="s">
        <v>4039</v>
      </c>
      <c r="E430" s="299" t="s">
        <v>4913</v>
      </c>
      <c r="F430" s="441"/>
      <c r="G430" s="299">
        <v>1240</v>
      </c>
      <c r="H430" s="301" t="s">
        <v>4778</v>
      </c>
      <c r="I430" s="299">
        <v>2</v>
      </c>
      <c r="J430" s="300" t="s">
        <v>4045</v>
      </c>
      <c r="K430" s="299">
        <v>1</v>
      </c>
      <c r="L430" s="299" t="s">
        <v>39</v>
      </c>
      <c r="M430" s="299">
        <v>1</v>
      </c>
      <c r="N430" s="299">
        <v>1</v>
      </c>
      <c r="O430" s="299" t="s">
        <v>39</v>
      </c>
      <c r="P430" s="299">
        <v>1</v>
      </c>
      <c r="Q430" s="299">
        <v>3</v>
      </c>
      <c r="R430" s="299">
        <v>1</v>
      </c>
      <c r="S430" s="299">
        <v>1</v>
      </c>
      <c r="T430" s="299">
        <f t="shared" si="16"/>
        <v>2</v>
      </c>
      <c r="U430" s="299" t="s">
        <v>120</v>
      </c>
      <c r="V430" s="299" t="s">
        <v>4260</v>
      </c>
      <c r="W430" s="301" t="s">
        <v>4916</v>
      </c>
      <c r="X430" s="299" t="s">
        <v>126</v>
      </c>
    </row>
    <row r="431" spans="1:24" s="303" customFormat="1" ht="112.5">
      <c r="A431" s="299">
        <v>427</v>
      </c>
      <c r="B431" s="299" t="s">
        <v>3955</v>
      </c>
      <c r="C431" s="299" t="s">
        <v>472</v>
      </c>
      <c r="D431" s="299" t="s">
        <v>4039</v>
      </c>
      <c r="E431" s="299" t="s">
        <v>4913</v>
      </c>
      <c r="F431" s="441"/>
      <c r="G431" s="299">
        <v>1130</v>
      </c>
      <c r="H431" s="301" t="s">
        <v>4917</v>
      </c>
      <c r="I431" s="299">
        <v>3</v>
      </c>
      <c r="J431" s="300" t="s">
        <v>4638</v>
      </c>
      <c r="K431" s="299">
        <v>600</v>
      </c>
      <c r="L431" s="299" t="s">
        <v>24</v>
      </c>
      <c r="M431" s="299">
        <v>2</v>
      </c>
      <c r="N431" s="299">
        <v>300</v>
      </c>
      <c r="O431" s="299" t="s">
        <v>24</v>
      </c>
      <c r="P431" s="299">
        <v>2</v>
      </c>
      <c r="Q431" s="299">
        <v>1</v>
      </c>
      <c r="R431" s="299">
        <v>1</v>
      </c>
      <c r="S431" s="299">
        <v>2</v>
      </c>
      <c r="T431" s="299">
        <f t="shared" si="16"/>
        <v>3</v>
      </c>
      <c r="U431" s="299" t="s">
        <v>120</v>
      </c>
      <c r="V431" s="299" t="s">
        <v>4260</v>
      </c>
      <c r="W431" s="301" t="s">
        <v>4918</v>
      </c>
      <c r="X431" s="299" t="s">
        <v>123</v>
      </c>
    </row>
    <row r="432" spans="1:24" s="303" customFormat="1" ht="45">
      <c r="A432" s="299">
        <v>428</v>
      </c>
      <c r="B432" s="299" t="s">
        <v>3955</v>
      </c>
      <c r="C432" s="299" t="s">
        <v>472</v>
      </c>
      <c r="D432" s="299" t="s">
        <v>4039</v>
      </c>
      <c r="E432" s="299" t="s">
        <v>4913</v>
      </c>
      <c r="F432" s="441"/>
      <c r="G432" s="299">
        <v>1190</v>
      </c>
      <c r="H432" s="301" t="s">
        <v>4919</v>
      </c>
      <c r="I432" s="299">
        <v>3</v>
      </c>
      <c r="J432" s="300" t="s">
        <v>4045</v>
      </c>
      <c r="K432" s="299">
        <v>1</v>
      </c>
      <c r="L432" s="299" t="s">
        <v>39</v>
      </c>
      <c r="M432" s="299">
        <v>1</v>
      </c>
      <c r="N432" s="299">
        <v>1</v>
      </c>
      <c r="O432" s="299" t="s">
        <v>39</v>
      </c>
      <c r="P432" s="299">
        <v>1</v>
      </c>
      <c r="Q432" s="299">
        <v>3</v>
      </c>
      <c r="R432" s="299">
        <v>1</v>
      </c>
      <c r="S432" s="299">
        <v>2</v>
      </c>
      <c r="T432" s="299">
        <f t="shared" si="16"/>
        <v>3</v>
      </c>
      <c r="U432" s="299" t="s">
        <v>120</v>
      </c>
      <c r="V432" s="299" t="s">
        <v>4747</v>
      </c>
      <c r="W432" s="301" t="s">
        <v>4920</v>
      </c>
      <c r="X432" s="299" t="s">
        <v>123</v>
      </c>
    </row>
    <row r="433" spans="1:24" s="303" customFormat="1" ht="67.5">
      <c r="A433" s="299">
        <v>429</v>
      </c>
      <c r="B433" s="299" t="s">
        <v>3955</v>
      </c>
      <c r="C433" s="299" t="s">
        <v>472</v>
      </c>
      <c r="D433" s="299" t="s">
        <v>4039</v>
      </c>
      <c r="E433" s="299" t="s">
        <v>4913</v>
      </c>
      <c r="F433" s="301" t="s">
        <v>582</v>
      </c>
      <c r="G433" s="299">
        <v>1490</v>
      </c>
      <c r="H433" s="301" t="s">
        <v>4064</v>
      </c>
      <c r="I433" s="299">
        <v>2</v>
      </c>
      <c r="J433" s="300" t="s">
        <v>4921</v>
      </c>
      <c r="K433" s="299">
        <v>180</v>
      </c>
      <c r="L433" s="299" t="s">
        <v>40</v>
      </c>
      <c r="M433" s="299">
        <v>2</v>
      </c>
      <c r="N433" s="299">
        <v>90</v>
      </c>
      <c r="O433" s="299" t="s">
        <v>40</v>
      </c>
      <c r="P433" s="299">
        <v>2</v>
      </c>
      <c r="Q433" s="299">
        <v>2</v>
      </c>
      <c r="R433" s="299">
        <v>1</v>
      </c>
      <c r="S433" s="299">
        <v>2</v>
      </c>
      <c r="T433" s="299">
        <f t="shared" si="16"/>
        <v>3</v>
      </c>
      <c r="U433" s="299" t="s">
        <v>120</v>
      </c>
      <c r="V433" s="299" t="s">
        <v>4260</v>
      </c>
      <c r="W433" s="301" t="s">
        <v>4786</v>
      </c>
      <c r="X433" s="299" t="s">
        <v>123</v>
      </c>
    </row>
    <row r="434" spans="1:24" s="303" customFormat="1" ht="45">
      <c r="A434" s="299">
        <v>430</v>
      </c>
      <c r="B434" s="299" t="s">
        <v>3955</v>
      </c>
      <c r="C434" s="299" t="s">
        <v>472</v>
      </c>
      <c r="D434" s="299" t="s">
        <v>4039</v>
      </c>
      <c r="E434" s="299" t="s">
        <v>4913</v>
      </c>
      <c r="F434" s="301" t="s">
        <v>3487</v>
      </c>
      <c r="G434" s="299">
        <v>1190</v>
      </c>
      <c r="H434" s="301" t="s">
        <v>4922</v>
      </c>
      <c r="I434" s="299">
        <v>2</v>
      </c>
      <c r="J434" s="300" t="s">
        <v>3981</v>
      </c>
      <c r="K434" s="299">
        <v>5</v>
      </c>
      <c r="L434" s="299" t="s">
        <v>39</v>
      </c>
      <c r="M434" s="299">
        <v>5</v>
      </c>
      <c r="N434" s="299">
        <v>1</v>
      </c>
      <c r="O434" s="299" t="s">
        <v>39</v>
      </c>
      <c r="P434" s="299">
        <v>5</v>
      </c>
      <c r="Q434" s="299">
        <v>1</v>
      </c>
      <c r="R434" s="299">
        <v>1</v>
      </c>
      <c r="S434" s="299">
        <v>5</v>
      </c>
      <c r="T434" s="299">
        <f t="shared" si="16"/>
        <v>6</v>
      </c>
      <c r="U434" s="299" t="s">
        <v>120</v>
      </c>
      <c r="V434" s="299" t="s">
        <v>4260</v>
      </c>
      <c r="W434" s="301" t="s">
        <v>4923</v>
      </c>
      <c r="X434" s="299" t="s">
        <v>124</v>
      </c>
    </row>
    <row r="435" spans="1:24" s="303" customFormat="1" ht="67.5">
      <c r="A435" s="299">
        <v>431</v>
      </c>
      <c r="B435" s="299" t="s">
        <v>3955</v>
      </c>
      <c r="C435" s="299" t="s">
        <v>472</v>
      </c>
      <c r="D435" s="299" t="s">
        <v>4039</v>
      </c>
      <c r="E435" s="299" t="s">
        <v>4913</v>
      </c>
      <c r="F435" s="441" t="s">
        <v>4924</v>
      </c>
      <c r="G435" s="299">
        <v>47212</v>
      </c>
      <c r="H435" s="301" t="s">
        <v>4925</v>
      </c>
      <c r="I435" s="299">
        <v>4</v>
      </c>
      <c r="J435" s="300" t="s">
        <v>4076</v>
      </c>
      <c r="K435" s="299">
        <v>50</v>
      </c>
      <c r="L435" s="299" t="s">
        <v>24</v>
      </c>
      <c r="M435" s="299">
        <v>1</v>
      </c>
      <c r="N435" s="299">
        <v>50</v>
      </c>
      <c r="O435" s="299" t="s">
        <v>24</v>
      </c>
      <c r="P435" s="299">
        <v>1</v>
      </c>
      <c r="Q435" s="299">
        <v>1</v>
      </c>
      <c r="R435" s="299">
        <v>1</v>
      </c>
      <c r="S435" s="299">
        <v>1</v>
      </c>
      <c r="T435" s="299">
        <f t="shared" si="16"/>
        <v>2</v>
      </c>
      <c r="U435" s="299" t="s">
        <v>120</v>
      </c>
      <c r="V435" s="299" t="s">
        <v>4260</v>
      </c>
      <c r="W435" s="301" t="s">
        <v>4926</v>
      </c>
      <c r="X435" s="299" t="s">
        <v>123</v>
      </c>
    </row>
    <row r="436" spans="1:24" s="303" customFormat="1" ht="90">
      <c r="A436" s="299">
        <v>432</v>
      </c>
      <c r="B436" s="299" t="s">
        <v>3955</v>
      </c>
      <c r="C436" s="299" t="s">
        <v>472</v>
      </c>
      <c r="D436" s="299" t="s">
        <v>4039</v>
      </c>
      <c r="E436" s="299" t="s">
        <v>4913</v>
      </c>
      <c r="F436" s="441"/>
      <c r="G436" s="299">
        <v>14100</v>
      </c>
      <c r="H436" s="301" t="s">
        <v>4927</v>
      </c>
      <c r="I436" s="299">
        <v>4</v>
      </c>
      <c r="J436" s="300" t="s">
        <v>4928</v>
      </c>
      <c r="K436" s="299">
        <v>6</v>
      </c>
      <c r="L436" s="299" t="s">
        <v>4407</v>
      </c>
      <c r="M436" s="299">
        <v>1</v>
      </c>
      <c r="N436" s="299">
        <v>6</v>
      </c>
      <c r="O436" s="299" t="s">
        <v>4407</v>
      </c>
      <c r="P436" s="299">
        <v>1</v>
      </c>
      <c r="Q436" s="299">
        <v>2</v>
      </c>
      <c r="R436" s="299">
        <v>3</v>
      </c>
      <c r="S436" s="299">
        <v>6</v>
      </c>
      <c r="T436" s="299">
        <f t="shared" si="16"/>
        <v>9</v>
      </c>
      <c r="U436" s="299" t="s">
        <v>4105</v>
      </c>
      <c r="V436" s="299" t="s">
        <v>4260</v>
      </c>
      <c r="W436" s="301" t="s">
        <v>4929</v>
      </c>
      <c r="X436" s="299" t="s">
        <v>1073</v>
      </c>
    </row>
    <row r="437" spans="1:24" s="303" customFormat="1" ht="112.5">
      <c r="A437" s="299">
        <v>433</v>
      </c>
      <c r="B437" s="299" t="s">
        <v>3955</v>
      </c>
      <c r="C437" s="299" t="s">
        <v>472</v>
      </c>
      <c r="D437" s="299" t="s">
        <v>4039</v>
      </c>
      <c r="E437" s="299" t="s">
        <v>4913</v>
      </c>
      <c r="F437" s="441"/>
      <c r="G437" s="299">
        <v>1300</v>
      </c>
      <c r="H437" s="301" t="s">
        <v>4930</v>
      </c>
      <c r="I437" s="299">
        <v>3</v>
      </c>
      <c r="J437" s="300" t="s">
        <v>4931</v>
      </c>
      <c r="K437" s="299">
        <v>60</v>
      </c>
      <c r="L437" s="299" t="s">
        <v>24</v>
      </c>
      <c r="M437" s="299">
        <v>3</v>
      </c>
      <c r="N437" s="299">
        <v>20</v>
      </c>
      <c r="O437" s="299" t="s">
        <v>24</v>
      </c>
      <c r="P437" s="299">
        <v>3</v>
      </c>
      <c r="Q437" s="299">
        <v>2</v>
      </c>
      <c r="R437" s="299">
        <v>3</v>
      </c>
      <c r="S437" s="299">
        <v>3</v>
      </c>
      <c r="T437" s="299">
        <f t="shared" si="16"/>
        <v>6</v>
      </c>
      <c r="U437" s="299" t="s">
        <v>120</v>
      </c>
      <c r="V437" s="299" t="s">
        <v>4260</v>
      </c>
      <c r="W437" s="301" t="s">
        <v>4932</v>
      </c>
      <c r="X437" s="299" t="s">
        <v>1073</v>
      </c>
    </row>
    <row r="438" spans="1:24" s="303" customFormat="1" ht="90">
      <c r="A438" s="299">
        <v>434</v>
      </c>
      <c r="B438" s="299" t="s">
        <v>3955</v>
      </c>
      <c r="C438" s="299" t="s">
        <v>472</v>
      </c>
      <c r="D438" s="299" t="s">
        <v>4039</v>
      </c>
      <c r="E438" s="299" t="s">
        <v>4913</v>
      </c>
      <c r="F438" s="301" t="s">
        <v>4933</v>
      </c>
      <c r="G438" s="299">
        <v>23921</v>
      </c>
      <c r="H438" s="301" t="s">
        <v>4707</v>
      </c>
      <c r="I438" s="299">
        <v>4</v>
      </c>
      <c r="J438" s="300" t="s">
        <v>4934</v>
      </c>
      <c r="K438" s="299">
        <v>3500</v>
      </c>
      <c r="L438" s="299" t="s">
        <v>567</v>
      </c>
      <c r="M438" s="299">
        <v>1</v>
      </c>
      <c r="N438" s="299">
        <v>3500</v>
      </c>
      <c r="O438" s="299" t="s">
        <v>567</v>
      </c>
      <c r="P438" s="299">
        <v>1</v>
      </c>
      <c r="Q438" s="299">
        <v>1</v>
      </c>
      <c r="R438" s="299">
        <v>10</v>
      </c>
      <c r="S438" s="299">
        <v>30</v>
      </c>
      <c r="T438" s="299">
        <f t="shared" si="16"/>
        <v>40</v>
      </c>
      <c r="U438" s="299" t="s">
        <v>4007</v>
      </c>
      <c r="V438" s="299" t="s">
        <v>4260</v>
      </c>
      <c r="W438" s="301" t="s">
        <v>4935</v>
      </c>
      <c r="X438" s="299" t="s">
        <v>124</v>
      </c>
    </row>
    <row r="439" spans="1:24" s="304" customFormat="1" ht="90">
      <c r="A439" s="302">
        <v>435</v>
      </c>
      <c r="B439" s="302" t="s">
        <v>3955</v>
      </c>
      <c r="C439" s="302" t="s">
        <v>472</v>
      </c>
      <c r="D439" s="302" t="s">
        <v>4039</v>
      </c>
      <c r="E439" s="302" t="s">
        <v>4936</v>
      </c>
      <c r="F439" s="442" t="s">
        <v>3751</v>
      </c>
      <c r="G439" s="302">
        <v>1411</v>
      </c>
      <c r="H439" s="297" t="s">
        <v>4937</v>
      </c>
      <c r="I439" s="302">
        <v>2</v>
      </c>
      <c r="J439" s="298" t="s">
        <v>4938</v>
      </c>
      <c r="K439" s="302">
        <v>20</v>
      </c>
      <c r="L439" s="302" t="s">
        <v>38</v>
      </c>
      <c r="M439" s="302">
        <v>1</v>
      </c>
      <c r="N439" s="302">
        <v>20</v>
      </c>
      <c r="O439" s="302" t="s">
        <v>38</v>
      </c>
      <c r="P439" s="302">
        <v>1</v>
      </c>
      <c r="Q439" s="302">
        <v>2</v>
      </c>
      <c r="R439" s="302">
        <v>1</v>
      </c>
      <c r="S439" s="302">
        <v>2</v>
      </c>
      <c r="T439" s="302">
        <f t="shared" si="16"/>
        <v>3</v>
      </c>
      <c r="U439" s="302" t="s">
        <v>120</v>
      </c>
      <c r="V439" s="302" t="s">
        <v>4747</v>
      </c>
      <c r="W439" s="297" t="s">
        <v>4939</v>
      </c>
      <c r="X439" s="302" t="s">
        <v>123</v>
      </c>
    </row>
    <row r="440" spans="1:24" s="304" customFormat="1" ht="90">
      <c r="A440" s="302">
        <v>436</v>
      </c>
      <c r="B440" s="302" t="s">
        <v>3955</v>
      </c>
      <c r="C440" s="302" t="s">
        <v>472</v>
      </c>
      <c r="D440" s="302" t="s">
        <v>4039</v>
      </c>
      <c r="E440" s="302" t="s">
        <v>4936</v>
      </c>
      <c r="F440" s="442"/>
      <c r="G440" s="302">
        <v>1440</v>
      </c>
      <c r="H440" s="297" t="s">
        <v>4537</v>
      </c>
      <c r="I440" s="302">
        <v>2</v>
      </c>
      <c r="J440" s="298" t="s">
        <v>4940</v>
      </c>
      <c r="K440" s="302">
        <v>300</v>
      </c>
      <c r="L440" s="302" t="s">
        <v>38</v>
      </c>
      <c r="M440" s="302">
        <v>2</v>
      </c>
      <c r="N440" s="302">
        <v>150</v>
      </c>
      <c r="O440" s="302" t="s">
        <v>38</v>
      </c>
      <c r="P440" s="302">
        <v>2</v>
      </c>
      <c r="Q440" s="302">
        <v>2</v>
      </c>
      <c r="R440" s="302">
        <v>2</v>
      </c>
      <c r="S440" s="302">
        <v>4</v>
      </c>
      <c r="T440" s="302">
        <f t="shared" si="16"/>
        <v>6</v>
      </c>
      <c r="U440" s="302" t="s">
        <v>120</v>
      </c>
      <c r="V440" s="302" t="s">
        <v>4747</v>
      </c>
      <c r="W440" s="297" t="s">
        <v>4939</v>
      </c>
      <c r="X440" s="302" t="s">
        <v>123</v>
      </c>
    </row>
    <row r="441" spans="1:24" s="304" customFormat="1" ht="90">
      <c r="A441" s="302">
        <v>437</v>
      </c>
      <c r="B441" s="302" t="s">
        <v>3955</v>
      </c>
      <c r="C441" s="302" t="s">
        <v>472</v>
      </c>
      <c r="D441" s="302" t="s">
        <v>4039</v>
      </c>
      <c r="E441" s="302" t="s">
        <v>4936</v>
      </c>
      <c r="F441" s="442"/>
      <c r="G441" s="302">
        <v>1440</v>
      </c>
      <c r="H441" s="297" t="s">
        <v>4432</v>
      </c>
      <c r="I441" s="302">
        <v>2</v>
      </c>
      <c r="J441" s="298" t="s">
        <v>4941</v>
      </c>
      <c r="K441" s="302">
        <v>250</v>
      </c>
      <c r="L441" s="302" t="s">
        <v>38</v>
      </c>
      <c r="M441" s="302">
        <v>5</v>
      </c>
      <c r="N441" s="302">
        <v>50</v>
      </c>
      <c r="O441" s="302" t="s">
        <v>38</v>
      </c>
      <c r="P441" s="302">
        <v>5</v>
      </c>
      <c r="Q441" s="302">
        <v>2</v>
      </c>
      <c r="R441" s="302">
        <v>5</v>
      </c>
      <c r="S441" s="302">
        <v>5</v>
      </c>
      <c r="T441" s="302">
        <f t="shared" si="16"/>
        <v>10</v>
      </c>
      <c r="U441" s="302" t="s">
        <v>120</v>
      </c>
      <c r="V441" s="302" t="s">
        <v>4747</v>
      </c>
      <c r="W441" s="297" t="s">
        <v>4939</v>
      </c>
      <c r="X441" s="302" t="s">
        <v>123</v>
      </c>
    </row>
    <row r="442" spans="1:24" s="304" customFormat="1" ht="90">
      <c r="A442" s="302">
        <v>438</v>
      </c>
      <c r="B442" s="302" t="s">
        <v>3955</v>
      </c>
      <c r="C442" s="302" t="s">
        <v>472</v>
      </c>
      <c r="D442" s="302" t="s">
        <v>4039</v>
      </c>
      <c r="E442" s="302" t="s">
        <v>4936</v>
      </c>
      <c r="F442" s="442" t="s">
        <v>3369</v>
      </c>
      <c r="G442" s="302">
        <v>1250</v>
      </c>
      <c r="H442" s="297" t="s">
        <v>4324</v>
      </c>
      <c r="I442" s="302">
        <v>2</v>
      </c>
      <c r="J442" s="298" t="s">
        <v>4645</v>
      </c>
      <c r="K442" s="302">
        <v>10</v>
      </c>
      <c r="L442" s="302" t="s">
        <v>39</v>
      </c>
      <c r="M442" s="302">
        <v>10</v>
      </c>
      <c r="N442" s="302">
        <v>1</v>
      </c>
      <c r="O442" s="302" t="s">
        <v>39</v>
      </c>
      <c r="P442" s="302">
        <v>10</v>
      </c>
      <c r="Q442" s="302">
        <v>1</v>
      </c>
      <c r="R442" s="302">
        <v>45</v>
      </c>
      <c r="S442" s="302">
        <v>10</v>
      </c>
      <c r="T442" s="302">
        <f t="shared" si="16"/>
        <v>55</v>
      </c>
      <c r="U442" s="302" t="s">
        <v>120</v>
      </c>
      <c r="V442" s="302" t="s">
        <v>4747</v>
      </c>
      <c r="W442" s="297" t="s">
        <v>4942</v>
      </c>
      <c r="X442" s="302" t="s">
        <v>123</v>
      </c>
    </row>
    <row r="443" spans="1:24" s="304" customFormat="1" ht="67.5">
      <c r="A443" s="302">
        <v>439</v>
      </c>
      <c r="B443" s="302" t="s">
        <v>3955</v>
      </c>
      <c r="C443" s="302" t="s">
        <v>472</v>
      </c>
      <c r="D443" s="302" t="s">
        <v>4039</v>
      </c>
      <c r="E443" s="302" t="s">
        <v>4936</v>
      </c>
      <c r="F443" s="442"/>
      <c r="G443" s="302" t="s">
        <v>4943</v>
      </c>
      <c r="H443" s="297" t="s">
        <v>4944</v>
      </c>
      <c r="I443" s="302">
        <v>4</v>
      </c>
      <c r="J443" s="298" t="s">
        <v>4510</v>
      </c>
      <c r="K443" s="302">
        <v>600</v>
      </c>
      <c r="L443" s="302" t="s">
        <v>24</v>
      </c>
      <c r="M443" s="302">
        <v>2</v>
      </c>
      <c r="N443" s="302">
        <v>300</v>
      </c>
      <c r="O443" s="302" t="s">
        <v>24</v>
      </c>
      <c r="P443" s="302">
        <v>2</v>
      </c>
      <c r="Q443" s="302">
        <v>1</v>
      </c>
      <c r="R443" s="302">
        <v>2</v>
      </c>
      <c r="S443" s="302">
        <v>4</v>
      </c>
      <c r="T443" s="302">
        <f t="shared" si="16"/>
        <v>6</v>
      </c>
      <c r="U443" s="302" t="s">
        <v>120</v>
      </c>
      <c r="V443" s="302" t="s">
        <v>4747</v>
      </c>
      <c r="W443" s="297" t="s">
        <v>4945</v>
      </c>
      <c r="X443" s="302" t="s">
        <v>123</v>
      </c>
    </row>
    <row r="444" spans="1:24" s="304" customFormat="1" ht="45">
      <c r="A444" s="302">
        <v>440</v>
      </c>
      <c r="B444" s="302" t="s">
        <v>3955</v>
      </c>
      <c r="C444" s="302" t="s">
        <v>472</v>
      </c>
      <c r="D444" s="302" t="s">
        <v>4039</v>
      </c>
      <c r="E444" s="302" t="s">
        <v>4936</v>
      </c>
      <c r="F444" s="442"/>
      <c r="G444" s="302">
        <v>1300</v>
      </c>
      <c r="H444" s="297" t="s">
        <v>4946</v>
      </c>
      <c r="I444" s="302">
        <v>4</v>
      </c>
      <c r="J444" s="298" t="s">
        <v>4947</v>
      </c>
      <c r="K444" s="302">
        <v>1</v>
      </c>
      <c r="L444" s="302" t="s">
        <v>39</v>
      </c>
      <c r="M444" s="302">
        <v>1</v>
      </c>
      <c r="N444" s="302">
        <v>1</v>
      </c>
      <c r="O444" s="302" t="s">
        <v>39</v>
      </c>
      <c r="P444" s="302">
        <v>1</v>
      </c>
      <c r="Q444" s="302">
        <v>1</v>
      </c>
      <c r="R444" s="302">
        <v>1</v>
      </c>
      <c r="S444" s="302">
        <v>1</v>
      </c>
      <c r="T444" s="302">
        <f t="shared" si="16"/>
        <v>2</v>
      </c>
      <c r="U444" s="302" t="s">
        <v>120</v>
      </c>
      <c r="V444" s="302" t="s">
        <v>4747</v>
      </c>
      <c r="W444" s="297" t="s">
        <v>4948</v>
      </c>
      <c r="X444" s="302" t="s">
        <v>123</v>
      </c>
    </row>
    <row r="445" spans="1:24" s="304" customFormat="1" ht="67.5">
      <c r="A445" s="302">
        <v>441</v>
      </c>
      <c r="B445" s="302" t="s">
        <v>3955</v>
      </c>
      <c r="C445" s="302" t="s">
        <v>472</v>
      </c>
      <c r="D445" s="302" t="s">
        <v>4039</v>
      </c>
      <c r="E445" s="302" t="s">
        <v>4936</v>
      </c>
      <c r="F445" s="442"/>
      <c r="G445" s="302">
        <v>1210</v>
      </c>
      <c r="H445" s="297" t="s">
        <v>4949</v>
      </c>
      <c r="I445" s="302">
        <v>4</v>
      </c>
      <c r="J445" s="298" t="s">
        <v>4950</v>
      </c>
      <c r="K445" s="302">
        <v>1</v>
      </c>
      <c r="L445" s="302" t="s">
        <v>39</v>
      </c>
      <c r="M445" s="302">
        <v>1</v>
      </c>
      <c r="N445" s="302">
        <v>1</v>
      </c>
      <c r="O445" s="302" t="s">
        <v>39</v>
      </c>
      <c r="P445" s="302">
        <v>1</v>
      </c>
      <c r="Q445" s="302">
        <v>3</v>
      </c>
      <c r="R445" s="302">
        <v>1</v>
      </c>
      <c r="S445" s="302">
        <v>1</v>
      </c>
      <c r="T445" s="302">
        <f t="shared" si="16"/>
        <v>2</v>
      </c>
      <c r="U445" s="302" t="s">
        <v>120</v>
      </c>
      <c r="V445" s="302" t="s">
        <v>4747</v>
      </c>
      <c r="W445" s="297" t="s">
        <v>4951</v>
      </c>
      <c r="X445" s="302" t="s">
        <v>124</v>
      </c>
    </row>
    <row r="446" spans="1:24" s="304" customFormat="1" ht="67.5">
      <c r="A446" s="302">
        <v>442</v>
      </c>
      <c r="B446" s="302" t="s">
        <v>3955</v>
      </c>
      <c r="C446" s="302" t="s">
        <v>472</v>
      </c>
      <c r="D446" s="302" t="s">
        <v>4039</v>
      </c>
      <c r="E446" s="302" t="s">
        <v>4936</v>
      </c>
      <c r="F446" s="442"/>
      <c r="G446" s="302">
        <v>1280</v>
      </c>
      <c r="H446" s="297" t="s">
        <v>4952</v>
      </c>
      <c r="I446" s="302">
        <v>3</v>
      </c>
      <c r="J446" s="298" t="s">
        <v>4950</v>
      </c>
      <c r="K446" s="302">
        <v>1</v>
      </c>
      <c r="L446" s="302" t="s">
        <v>39</v>
      </c>
      <c r="M446" s="302">
        <v>1</v>
      </c>
      <c r="N446" s="302">
        <v>1</v>
      </c>
      <c r="O446" s="302" t="s">
        <v>39</v>
      </c>
      <c r="P446" s="302">
        <v>1</v>
      </c>
      <c r="Q446" s="302">
        <v>3</v>
      </c>
      <c r="R446" s="302">
        <v>1</v>
      </c>
      <c r="S446" s="302">
        <v>2</v>
      </c>
      <c r="T446" s="302">
        <f t="shared" si="16"/>
        <v>3</v>
      </c>
      <c r="U446" s="302" t="s">
        <v>120</v>
      </c>
      <c r="V446" s="302" t="s">
        <v>4747</v>
      </c>
      <c r="W446" s="297" t="s">
        <v>4953</v>
      </c>
      <c r="X446" s="302" t="s">
        <v>123</v>
      </c>
    </row>
    <row r="447" spans="1:24" s="304" customFormat="1" ht="45">
      <c r="A447" s="302">
        <v>443</v>
      </c>
      <c r="B447" s="302" t="s">
        <v>3955</v>
      </c>
      <c r="C447" s="302" t="s">
        <v>472</v>
      </c>
      <c r="D447" s="302" t="s">
        <v>4039</v>
      </c>
      <c r="E447" s="302" t="s">
        <v>4936</v>
      </c>
      <c r="F447" s="297" t="s">
        <v>582</v>
      </c>
      <c r="G447" s="302">
        <v>1490</v>
      </c>
      <c r="H447" s="297" t="s">
        <v>3987</v>
      </c>
      <c r="I447" s="302">
        <v>2</v>
      </c>
      <c r="J447" s="298" t="s">
        <v>4954</v>
      </c>
      <c r="K447" s="302">
        <v>140</v>
      </c>
      <c r="L447" s="302" t="s">
        <v>40</v>
      </c>
      <c r="M447" s="302">
        <v>2</v>
      </c>
      <c r="N447" s="302">
        <v>70</v>
      </c>
      <c r="O447" s="302" t="s">
        <v>40</v>
      </c>
      <c r="P447" s="302">
        <v>2</v>
      </c>
      <c r="Q447" s="302">
        <v>3</v>
      </c>
      <c r="R447" s="302">
        <v>1</v>
      </c>
      <c r="S447" s="302">
        <v>2</v>
      </c>
      <c r="T447" s="302">
        <f t="shared" si="16"/>
        <v>3</v>
      </c>
      <c r="U447" s="302" t="s">
        <v>120</v>
      </c>
      <c r="V447" s="302" t="s">
        <v>4955</v>
      </c>
      <c r="W447" s="297" t="s">
        <v>4167</v>
      </c>
      <c r="X447" s="302" t="s">
        <v>123</v>
      </c>
    </row>
    <row r="448" spans="1:24" s="304" customFormat="1" ht="90">
      <c r="A448" s="302">
        <v>444</v>
      </c>
      <c r="B448" s="302" t="s">
        <v>3955</v>
      </c>
      <c r="C448" s="302" t="s">
        <v>472</v>
      </c>
      <c r="D448" s="302" t="s">
        <v>4039</v>
      </c>
      <c r="E448" s="302" t="s">
        <v>4936</v>
      </c>
      <c r="F448" s="442" t="s">
        <v>4956</v>
      </c>
      <c r="G448" s="302">
        <v>10303</v>
      </c>
      <c r="H448" s="297" t="s">
        <v>4957</v>
      </c>
      <c r="I448" s="302">
        <v>3</v>
      </c>
      <c r="J448" s="298" t="s">
        <v>4958</v>
      </c>
      <c r="K448" s="302">
        <v>100</v>
      </c>
      <c r="L448" s="302" t="s">
        <v>567</v>
      </c>
      <c r="M448" s="302">
        <v>1</v>
      </c>
      <c r="N448" s="302">
        <v>100</v>
      </c>
      <c r="O448" s="302" t="s">
        <v>567</v>
      </c>
      <c r="P448" s="302">
        <v>1</v>
      </c>
      <c r="Q448" s="302">
        <v>2</v>
      </c>
      <c r="R448" s="302">
        <v>2</v>
      </c>
      <c r="S448" s="302">
        <v>4</v>
      </c>
      <c r="T448" s="302">
        <f t="shared" si="16"/>
        <v>6</v>
      </c>
      <c r="U448" s="302" t="s">
        <v>4007</v>
      </c>
      <c r="V448" s="302" t="s">
        <v>4747</v>
      </c>
      <c r="W448" s="297" t="s">
        <v>4959</v>
      </c>
      <c r="X448" s="302" t="s">
        <v>123</v>
      </c>
    </row>
    <row r="449" spans="1:24" s="304" customFormat="1" ht="90">
      <c r="A449" s="302">
        <v>445</v>
      </c>
      <c r="B449" s="302" t="s">
        <v>3955</v>
      </c>
      <c r="C449" s="302" t="s">
        <v>472</v>
      </c>
      <c r="D449" s="302" t="s">
        <v>4039</v>
      </c>
      <c r="E449" s="302" t="s">
        <v>4936</v>
      </c>
      <c r="F449" s="442"/>
      <c r="G449" s="302">
        <v>22200</v>
      </c>
      <c r="H449" s="297" t="s">
        <v>4960</v>
      </c>
      <c r="I449" s="302">
        <v>3</v>
      </c>
      <c r="J449" s="298" t="s">
        <v>4961</v>
      </c>
      <c r="K449" s="302">
        <v>90</v>
      </c>
      <c r="L449" s="302" t="s">
        <v>567</v>
      </c>
      <c r="M449" s="302">
        <v>1</v>
      </c>
      <c r="N449" s="302">
        <v>90</v>
      </c>
      <c r="O449" s="302" t="s">
        <v>567</v>
      </c>
      <c r="P449" s="302">
        <v>1</v>
      </c>
      <c r="Q449" s="302">
        <v>1</v>
      </c>
      <c r="R449" s="302">
        <v>2</v>
      </c>
      <c r="S449" s="302">
        <v>3</v>
      </c>
      <c r="T449" s="302">
        <f t="shared" si="16"/>
        <v>5</v>
      </c>
      <c r="U449" s="302" t="s">
        <v>4007</v>
      </c>
      <c r="V449" s="302" t="s">
        <v>4747</v>
      </c>
      <c r="W449" s="297" t="s">
        <v>4959</v>
      </c>
      <c r="X449" s="302" t="s">
        <v>124</v>
      </c>
    </row>
    <row r="450" spans="1:24" s="304" customFormat="1" ht="90">
      <c r="A450" s="302">
        <v>446</v>
      </c>
      <c r="B450" s="302" t="s">
        <v>3955</v>
      </c>
      <c r="C450" s="302" t="s">
        <v>472</v>
      </c>
      <c r="D450" s="302" t="s">
        <v>4039</v>
      </c>
      <c r="E450" s="302" t="s">
        <v>4936</v>
      </c>
      <c r="F450" s="442"/>
      <c r="G450" s="302">
        <v>10303</v>
      </c>
      <c r="H450" s="297" t="s">
        <v>4962</v>
      </c>
      <c r="I450" s="302">
        <v>4</v>
      </c>
      <c r="J450" s="298" t="s">
        <v>4963</v>
      </c>
      <c r="K450" s="302">
        <v>100</v>
      </c>
      <c r="L450" s="302" t="s">
        <v>567</v>
      </c>
      <c r="M450" s="302">
        <v>1</v>
      </c>
      <c r="N450" s="302">
        <v>100</v>
      </c>
      <c r="O450" s="302" t="s">
        <v>567</v>
      </c>
      <c r="P450" s="302">
        <v>1</v>
      </c>
      <c r="Q450" s="302">
        <v>1</v>
      </c>
      <c r="R450" s="302">
        <v>2</v>
      </c>
      <c r="S450" s="302">
        <v>3</v>
      </c>
      <c r="T450" s="302">
        <f t="shared" si="16"/>
        <v>5</v>
      </c>
      <c r="U450" s="302" t="s">
        <v>4007</v>
      </c>
      <c r="V450" s="302" t="s">
        <v>4747</v>
      </c>
      <c r="W450" s="297" t="s">
        <v>4959</v>
      </c>
      <c r="X450" s="302" t="s">
        <v>123</v>
      </c>
    </row>
    <row r="451" spans="1:24" s="304" customFormat="1" ht="90">
      <c r="A451" s="302">
        <v>447</v>
      </c>
      <c r="B451" s="302" t="s">
        <v>3955</v>
      </c>
      <c r="C451" s="302" t="s">
        <v>472</v>
      </c>
      <c r="D451" s="302" t="s">
        <v>4039</v>
      </c>
      <c r="E451" s="302" t="s">
        <v>4936</v>
      </c>
      <c r="F451" s="442"/>
      <c r="G451" s="302">
        <v>22200</v>
      </c>
      <c r="H451" s="297" t="s">
        <v>4964</v>
      </c>
      <c r="I451" s="302">
        <v>3</v>
      </c>
      <c r="J451" s="298" t="s">
        <v>4965</v>
      </c>
      <c r="K451" s="302">
        <v>800</v>
      </c>
      <c r="L451" s="302" t="s">
        <v>24</v>
      </c>
      <c r="M451" s="302">
        <v>1</v>
      </c>
      <c r="N451" s="302">
        <v>800</v>
      </c>
      <c r="O451" s="302" t="s">
        <v>24</v>
      </c>
      <c r="P451" s="302">
        <v>1</v>
      </c>
      <c r="Q451" s="302">
        <v>1</v>
      </c>
      <c r="R451" s="302">
        <v>2</v>
      </c>
      <c r="S451" s="302">
        <v>3</v>
      </c>
      <c r="T451" s="302">
        <f t="shared" si="16"/>
        <v>5</v>
      </c>
      <c r="U451" s="302" t="s">
        <v>4007</v>
      </c>
      <c r="V451" s="302" t="s">
        <v>4747</v>
      </c>
      <c r="W451" s="297" t="s">
        <v>4959</v>
      </c>
      <c r="X451" s="302" t="s">
        <v>124</v>
      </c>
    </row>
    <row r="452" spans="1:24" s="304" customFormat="1" ht="90">
      <c r="A452" s="302">
        <v>448</v>
      </c>
      <c r="B452" s="302" t="s">
        <v>3955</v>
      </c>
      <c r="C452" s="302" t="s">
        <v>472</v>
      </c>
      <c r="D452" s="302" t="s">
        <v>4039</v>
      </c>
      <c r="E452" s="302" t="s">
        <v>4936</v>
      </c>
      <c r="F452" s="442"/>
      <c r="G452" s="302">
        <v>73100</v>
      </c>
      <c r="H452" s="297" t="s">
        <v>4966</v>
      </c>
      <c r="I452" s="302">
        <v>4</v>
      </c>
      <c r="J452" s="298" t="s">
        <v>4077</v>
      </c>
      <c r="K452" s="302">
        <v>20</v>
      </c>
      <c r="L452" s="302" t="s">
        <v>24</v>
      </c>
      <c r="M452" s="302">
        <v>1</v>
      </c>
      <c r="N452" s="302">
        <v>20</v>
      </c>
      <c r="O452" s="302" t="s">
        <v>24</v>
      </c>
      <c r="P452" s="302">
        <v>1</v>
      </c>
      <c r="Q452" s="302">
        <v>1</v>
      </c>
      <c r="R452" s="302">
        <v>1</v>
      </c>
      <c r="S452" s="302">
        <v>1</v>
      </c>
      <c r="T452" s="302">
        <f t="shared" si="16"/>
        <v>2</v>
      </c>
      <c r="U452" s="302" t="s">
        <v>4007</v>
      </c>
      <c r="V452" s="302" t="s">
        <v>4747</v>
      </c>
      <c r="W452" s="297" t="s">
        <v>4959</v>
      </c>
      <c r="X452" s="302" t="s">
        <v>123</v>
      </c>
    </row>
    <row r="453" spans="1:24" s="304" customFormat="1" ht="22.5">
      <c r="A453" s="302"/>
      <c r="B453" s="302"/>
      <c r="C453" s="302"/>
      <c r="D453" s="302"/>
      <c r="E453" s="302"/>
      <c r="F453" s="297"/>
      <c r="G453" s="302"/>
      <c r="H453" s="297"/>
      <c r="I453" s="302"/>
      <c r="J453" s="298"/>
      <c r="K453" s="302"/>
      <c r="L453" s="302"/>
      <c r="M453" s="302"/>
      <c r="N453" s="302"/>
      <c r="O453" s="302"/>
      <c r="P453" s="302"/>
      <c r="Q453" s="302">
        <v>1</v>
      </c>
      <c r="R453" s="302"/>
      <c r="S453" s="302"/>
      <c r="T453" s="302"/>
      <c r="U453" s="302"/>
      <c r="V453" s="302"/>
      <c r="W453" s="297"/>
      <c r="X453" s="302"/>
    </row>
  </sheetData>
  <autoFilter ref="A1:X5"/>
  <mergeCells count="188">
    <mergeCell ref="F17:F24"/>
    <mergeCell ref="W17:W24"/>
    <mergeCell ref="F25:F33"/>
    <mergeCell ref="W25:W33"/>
    <mergeCell ref="F35:F37"/>
    <mergeCell ref="W35:W37"/>
    <mergeCell ref="F2:F3"/>
    <mergeCell ref="W2:W3"/>
    <mergeCell ref="F5:F13"/>
    <mergeCell ref="W5:W13"/>
    <mergeCell ref="F15:F16"/>
    <mergeCell ref="Q15:Q16"/>
    <mergeCell ref="W15:W16"/>
    <mergeCell ref="F61:F66"/>
    <mergeCell ref="W61:W66"/>
    <mergeCell ref="F67:F73"/>
    <mergeCell ref="W67:W73"/>
    <mergeCell ref="F74:F77"/>
    <mergeCell ref="W74:W77"/>
    <mergeCell ref="F39:F41"/>
    <mergeCell ref="W40:W41"/>
    <mergeCell ref="F42:F43"/>
    <mergeCell ref="W42:W43"/>
    <mergeCell ref="F44:F50"/>
    <mergeCell ref="W44:W45"/>
    <mergeCell ref="W46:W49"/>
    <mergeCell ref="W50:W59"/>
    <mergeCell ref="F51:F59"/>
    <mergeCell ref="P96:P97"/>
    <mergeCell ref="F79:F82"/>
    <mergeCell ref="F84:F86"/>
    <mergeCell ref="W84:W86"/>
    <mergeCell ref="G85:G86"/>
    <mergeCell ref="F88:F99"/>
    <mergeCell ref="W88:W99"/>
    <mergeCell ref="G96:G97"/>
    <mergeCell ref="H96:H97"/>
    <mergeCell ref="I96:I97"/>
    <mergeCell ref="J96:J97"/>
    <mergeCell ref="F102:F105"/>
    <mergeCell ref="F109:F110"/>
    <mergeCell ref="W109:W110"/>
    <mergeCell ref="F113:F117"/>
    <mergeCell ref="W114:W115"/>
    <mergeCell ref="X114:X115"/>
    <mergeCell ref="X96:X97"/>
    <mergeCell ref="F100:F101"/>
    <mergeCell ref="Q100:Q101"/>
    <mergeCell ref="R100:R101"/>
    <mergeCell ref="S100:S101"/>
    <mergeCell ref="T100:T101"/>
    <mergeCell ref="W100:W101"/>
    <mergeCell ref="Q96:Q97"/>
    <mergeCell ref="R96:R97"/>
    <mergeCell ref="S96:S97"/>
    <mergeCell ref="T96:T97"/>
    <mergeCell ref="U96:U97"/>
    <mergeCell ref="V96:V97"/>
    <mergeCell ref="K96:K97"/>
    <mergeCell ref="L96:L97"/>
    <mergeCell ref="M96:M97"/>
    <mergeCell ref="N96:N97"/>
    <mergeCell ref="O96:O97"/>
    <mergeCell ref="F129:F132"/>
    <mergeCell ref="W129:W132"/>
    <mergeCell ref="F136:F137"/>
    <mergeCell ref="F139:F140"/>
    <mergeCell ref="G139:G140"/>
    <mergeCell ref="W139:W140"/>
    <mergeCell ref="F118:F120"/>
    <mergeCell ref="W118:W120"/>
    <mergeCell ref="F121:F124"/>
    <mergeCell ref="W121:W124"/>
    <mergeCell ref="F126:F128"/>
    <mergeCell ref="W126:W128"/>
    <mergeCell ref="R158:R159"/>
    <mergeCell ref="S158:S159"/>
    <mergeCell ref="T158:T159"/>
    <mergeCell ref="F141:F142"/>
    <mergeCell ref="R141:R142"/>
    <mergeCell ref="S141:S142"/>
    <mergeCell ref="W141:W142"/>
    <mergeCell ref="F144:F146"/>
    <mergeCell ref="F147:F151"/>
    <mergeCell ref="F162:F165"/>
    <mergeCell ref="F166:F169"/>
    <mergeCell ref="F170:F174"/>
    <mergeCell ref="F176:F178"/>
    <mergeCell ref="F179:F185"/>
    <mergeCell ref="G182:G185"/>
    <mergeCell ref="F153:F154"/>
    <mergeCell ref="F155:F156"/>
    <mergeCell ref="F158:F160"/>
    <mergeCell ref="U182:U185"/>
    <mergeCell ref="V182:V185"/>
    <mergeCell ref="W182:W185"/>
    <mergeCell ref="X182:X185"/>
    <mergeCell ref="F186:F189"/>
    <mergeCell ref="F190:F191"/>
    <mergeCell ref="O182:O185"/>
    <mergeCell ref="P182:P185"/>
    <mergeCell ref="Q182:Q185"/>
    <mergeCell ref="R182:R185"/>
    <mergeCell ref="S182:S185"/>
    <mergeCell ref="T182:T185"/>
    <mergeCell ref="I182:I185"/>
    <mergeCell ref="J182:J185"/>
    <mergeCell ref="K182:K185"/>
    <mergeCell ref="L182:L185"/>
    <mergeCell ref="M182:M185"/>
    <mergeCell ref="N182:N185"/>
    <mergeCell ref="F222:F223"/>
    <mergeCell ref="F224:F227"/>
    <mergeCell ref="F229:F230"/>
    <mergeCell ref="F231:F235"/>
    <mergeCell ref="F237:F238"/>
    <mergeCell ref="F239:F242"/>
    <mergeCell ref="F192:F193"/>
    <mergeCell ref="F196:F198"/>
    <mergeCell ref="F199:F201"/>
    <mergeCell ref="F207:F210"/>
    <mergeCell ref="F214:F215"/>
    <mergeCell ref="F216:F218"/>
    <mergeCell ref="F267:F269"/>
    <mergeCell ref="F271:F280"/>
    <mergeCell ref="F282:F285"/>
    <mergeCell ref="F286:F289"/>
    <mergeCell ref="F292:F294"/>
    <mergeCell ref="F295:F299"/>
    <mergeCell ref="F245:F246"/>
    <mergeCell ref="F247:F248"/>
    <mergeCell ref="F251:F257"/>
    <mergeCell ref="F258:F259"/>
    <mergeCell ref="F260:F262"/>
    <mergeCell ref="F263:F266"/>
    <mergeCell ref="S336:S337"/>
    <mergeCell ref="F340:F342"/>
    <mergeCell ref="F343:F344"/>
    <mergeCell ref="F300:F303"/>
    <mergeCell ref="F310:F311"/>
    <mergeCell ref="F313:F318"/>
    <mergeCell ref="F321:F324"/>
    <mergeCell ref="F329:F331"/>
    <mergeCell ref="F332:F333"/>
    <mergeCell ref="F348:F349"/>
    <mergeCell ref="F357:F359"/>
    <mergeCell ref="F360:F364"/>
    <mergeCell ref="F366:F369"/>
    <mergeCell ref="F370:F371"/>
    <mergeCell ref="F372:F374"/>
    <mergeCell ref="F334:F335"/>
    <mergeCell ref="F336:F337"/>
    <mergeCell ref="G336:G337"/>
    <mergeCell ref="F395:F398"/>
    <mergeCell ref="F399:F401"/>
    <mergeCell ref="F402:F403"/>
    <mergeCell ref="H402:H403"/>
    <mergeCell ref="I402:I403"/>
    <mergeCell ref="J402:J403"/>
    <mergeCell ref="F378:F380"/>
    <mergeCell ref="F381:F383"/>
    <mergeCell ref="F384:F387"/>
    <mergeCell ref="F388:F389"/>
    <mergeCell ref="F390:F391"/>
    <mergeCell ref="F392:F394"/>
    <mergeCell ref="S402:S403"/>
    <mergeCell ref="T402:T403"/>
    <mergeCell ref="U402:U403"/>
    <mergeCell ref="V402:V403"/>
    <mergeCell ref="W402:W403"/>
    <mergeCell ref="F404:F405"/>
    <mergeCell ref="K402:K403"/>
    <mergeCell ref="L402:L403"/>
    <mergeCell ref="O402:O403"/>
    <mergeCell ref="P402:P403"/>
    <mergeCell ref="Q402:Q403"/>
    <mergeCell ref="R402:R403"/>
    <mergeCell ref="F429:F432"/>
    <mergeCell ref="F435:F437"/>
    <mergeCell ref="F439:F441"/>
    <mergeCell ref="F442:F446"/>
    <mergeCell ref="F448:F452"/>
    <mergeCell ref="F406:F411"/>
    <mergeCell ref="F412:F414"/>
    <mergeCell ref="F415:F417"/>
    <mergeCell ref="F418:F419"/>
    <mergeCell ref="F420:F422"/>
    <mergeCell ref="F426:F428"/>
  </mergeCells>
  <pageMargins left="0.7" right="0.7" top="0.75" bottom="0.75" header="0.3" footer="0.3"/>
  <pageSetup scale="44" orientation="portrait" horizontalDpi="1200" verticalDpi="1200" r:id="rId1"/>
  <colBreaks count="2" manualBreakCount="2">
    <brk id="10" max="1048575" man="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2"/>
  <sheetViews>
    <sheetView rightToLeft="1" zoomScale="80" zoomScaleNormal="80" workbookViewId="0">
      <selection activeCell="I13" sqref="I13"/>
    </sheetView>
  </sheetViews>
  <sheetFormatPr defaultRowHeight="15"/>
  <cols>
    <col min="1" max="1" width="6.5703125" customWidth="1"/>
    <col min="2" max="2" width="11.28515625" customWidth="1"/>
    <col min="3" max="3" width="9.85546875" customWidth="1"/>
    <col min="4" max="4" width="12" customWidth="1"/>
    <col min="5" max="5" width="15.85546875" customWidth="1"/>
    <col min="6" max="6" width="10.140625" customWidth="1"/>
    <col min="7" max="7" width="37" customWidth="1"/>
    <col min="8" max="8" width="12.42578125" style="18" customWidth="1"/>
    <col min="9" max="9" width="35.7109375" customWidth="1"/>
    <col min="10" max="10" width="22.85546875" customWidth="1"/>
    <col min="11" max="11" width="29" customWidth="1"/>
    <col min="12" max="14" width="19.42578125" customWidth="1"/>
    <col min="15" max="16" width="22.85546875" customWidth="1"/>
    <col min="17" max="17" width="19.85546875" customWidth="1"/>
    <col min="18" max="18" width="12.7109375" customWidth="1"/>
    <col min="19" max="19" width="17.85546875" customWidth="1"/>
    <col min="20" max="20" width="21" customWidth="1"/>
    <col min="21" max="21" width="15.5703125" customWidth="1"/>
    <col min="22" max="22" width="31.5703125" bestFit="1" customWidth="1"/>
    <col min="23" max="23" width="27.42578125" bestFit="1" customWidth="1"/>
    <col min="24" max="24" width="49.140625" customWidth="1"/>
    <col min="25" max="25" width="21.5703125" bestFit="1" customWidth="1"/>
  </cols>
  <sheetData>
    <row r="1" spans="1:25" ht="100.5" customHeight="1" thickBot="1">
      <c r="A1" s="2" t="s">
        <v>0</v>
      </c>
      <c r="B1" s="188" t="s">
        <v>1</v>
      </c>
      <c r="C1" s="2" t="s">
        <v>2</v>
      </c>
      <c r="D1" s="2" t="s">
        <v>3</v>
      </c>
      <c r="E1" s="2" t="s">
        <v>4</v>
      </c>
      <c r="F1" s="2" t="s">
        <v>5</v>
      </c>
      <c r="G1" s="3" t="s">
        <v>8</v>
      </c>
      <c r="H1" s="3" t="s">
        <v>9</v>
      </c>
      <c r="I1" s="4" t="s">
        <v>7</v>
      </c>
      <c r="J1" s="5" t="s">
        <v>10</v>
      </c>
      <c r="K1" s="4" t="s">
        <v>11</v>
      </c>
      <c r="L1" s="4" t="s">
        <v>26</v>
      </c>
      <c r="M1" s="189" t="s">
        <v>23</v>
      </c>
      <c r="N1" s="189" t="s">
        <v>20</v>
      </c>
      <c r="O1" s="189" t="s">
        <v>22</v>
      </c>
      <c r="P1" s="4" t="s">
        <v>23</v>
      </c>
      <c r="Q1" s="189" t="s">
        <v>21</v>
      </c>
      <c r="R1" s="189" t="s">
        <v>12</v>
      </c>
      <c r="S1" s="189" t="s">
        <v>13</v>
      </c>
      <c r="T1" s="189" t="s">
        <v>14</v>
      </c>
      <c r="U1" s="189" t="s">
        <v>15</v>
      </c>
      <c r="V1" s="189" t="s">
        <v>16</v>
      </c>
      <c r="W1" s="6" t="s">
        <v>17</v>
      </c>
      <c r="X1" s="4" t="s">
        <v>18</v>
      </c>
      <c r="Y1" s="4" t="s">
        <v>19</v>
      </c>
    </row>
    <row r="2" spans="1:25" ht="40.5" customHeight="1" thickBot="1">
      <c r="A2" s="7">
        <v>1</v>
      </c>
      <c r="B2" s="13" t="s">
        <v>4967</v>
      </c>
      <c r="C2" s="255" t="s">
        <v>6</v>
      </c>
      <c r="D2" s="255" t="s">
        <v>4968</v>
      </c>
      <c r="E2" s="255" t="s">
        <v>4969</v>
      </c>
      <c r="F2" s="255" t="s">
        <v>4970</v>
      </c>
      <c r="G2" s="9" t="s">
        <v>4971</v>
      </c>
      <c r="H2" s="9">
        <v>1412</v>
      </c>
      <c r="I2" s="10" t="s">
        <v>4972</v>
      </c>
      <c r="J2" s="7">
        <v>2</v>
      </c>
      <c r="K2" s="10" t="s">
        <v>4973</v>
      </c>
      <c r="L2" s="12">
        <v>3000</v>
      </c>
      <c r="M2" s="12" t="s">
        <v>24</v>
      </c>
      <c r="N2" s="12">
        <v>6</v>
      </c>
      <c r="O2" s="12">
        <v>500</v>
      </c>
      <c r="P2" s="12" t="s">
        <v>24</v>
      </c>
      <c r="Q2" s="13">
        <v>6</v>
      </c>
      <c r="R2" s="13">
        <v>1</v>
      </c>
      <c r="S2" s="13">
        <v>6</v>
      </c>
      <c r="T2" s="13">
        <v>18</v>
      </c>
      <c r="U2" s="13">
        <f>18+6</f>
        <v>24</v>
      </c>
      <c r="V2" s="13" t="s">
        <v>477</v>
      </c>
      <c r="W2" s="12" t="s">
        <v>3328</v>
      </c>
      <c r="X2" s="14" t="s">
        <v>4974</v>
      </c>
      <c r="Y2" s="13" t="s">
        <v>979</v>
      </c>
    </row>
    <row r="3" spans="1:25" ht="40.5" customHeight="1" thickBot="1">
      <c r="A3" s="7">
        <v>2</v>
      </c>
      <c r="B3" s="13" t="s">
        <v>4975</v>
      </c>
      <c r="C3" s="255" t="s">
        <v>6</v>
      </c>
      <c r="D3" s="255" t="s">
        <v>4968</v>
      </c>
      <c r="E3" s="255" t="s">
        <v>4969</v>
      </c>
      <c r="F3" s="255" t="s">
        <v>4970</v>
      </c>
      <c r="G3" s="9" t="s">
        <v>4976</v>
      </c>
      <c r="H3" s="9">
        <v>1412</v>
      </c>
      <c r="I3" s="10" t="s">
        <v>4977</v>
      </c>
      <c r="J3" s="7">
        <v>2</v>
      </c>
      <c r="K3" s="10" t="s">
        <v>4978</v>
      </c>
      <c r="L3" s="12">
        <v>3000</v>
      </c>
      <c r="M3" s="12" t="s">
        <v>24</v>
      </c>
      <c r="N3" s="12">
        <v>6</v>
      </c>
      <c r="O3" s="12">
        <v>500</v>
      </c>
      <c r="P3" s="12" t="s">
        <v>24</v>
      </c>
      <c r="Q3" s="13">
        <v>6</v>
      </c>
      <c r="R3" s="13">
        <v>1</v>
      </c>
      <c r="S3" s="13">
        <v>6</v>
      </c>
      <c r="T3" s="13">
        <v>18</v>
      </c>
      <c r="U3" s="13">
        <v>24</v>
      </c>
      <c r="V3" s="13" t="s">
        <v>477</v>
      </c>
      <c r="W3" s="12" t="s">
        <v>3328</v>
      </c>
      <c r="X3" s="14" t="s">
        <v>4979</v>
      </c>
      <c r="Y3" s="13" t="s">
        <v>979</v>
      </c>
    </row>
    <row r="4" spans="1:25" ht="38.25" thickBot="1">
      <c r="A4" s="7">
        <v>3</v>
      </c>
      <c r="B4" s="13" t="s">
        <v>4967</v>
      </c>
      <c r="C4" s="255" t="s">
        <v>6</v>
      </c>
      <c r="D4" s="255" t="s">
        <v>4968</v>
      </c>
      <c r="E4" s="255" t="s">
        <v>4969</v>
      </c>
      <c r="F4" s="255" t="s">
        <v>4970</v>
      </c>
      <c r="G4" s="9" t="s">
        <v>4980</v>
      </c>
      <c r="H4" s="9">
        <v>1243</v>
      </c>
      <c r="I4" s="10" t="s">
        <v>4981</v>
      </c>
      <c r="J4" s="7">
        <v>3</v>
      </c>
      <c r="K4" s="10" t="s">
        <v>4982</v>
      </c>
      <c r="L4" s="12">
        <v>1500</v>
      </c>
      <c r="M4" s="12" t="s">
        <v>24</v>
      </c>
      <c r="N4" s="12">
        <v>3</v>
      </c>
      <c r="O4" s="12">
        <v>500</v>
      </c>
      <c r="P4" s="12" t="s">
        <v>24</v>
      </c>
      <c r="Q4" s="13">
        <v>3</v>
      </c>
      <c r="R4" s="13">
        <v>1</v>
      </c>
      <c r="S4" s="13">
        <v>3</v>
      </c>
      <c r="T4" s="13">
        <v>9</v>
      </c>
      <c r="U4" s="13">
        <v>12</v>
      </c>
      <c r="V4" s="13" t="s">
        <v>477</v>
      </c>
      <c r="W4" s="12" t="s">
        <v>3328</v>
      </c>
      <c r="X4" s="14" t="s">
        <v>4979</v>
      </c>
      <c r="Y4" s="13" t="s">
        <v>979</v>
      </c>
    </row>
    <row r="5" spans="1:25" ht="41.25" customHeight="1" thickBot="1">
      <c r="A5" s="7">
        <v>4</v>
      </c>
      <c r="B5" s="13" t="s">
        <v>4967</v>
      </c>
      <c r="C5" s="255" t="s">
        <v>6</v>
      </c>
      <c r="D5" s="255" t="s">
        <v>4968</v>
      </c>
      <c r="E5" s="255" t="s">
        <v>4969</v>
      </c>
      <c r="F5" s="255" t="s">
        <v>4970</v>
      </c>
      <c r="G5" s="9" t="s">
        <v>4983</v>
      </c>
      <c r="H5" s="9">
        <v>1280</v>
      </c>
      <c r="I5" s="10" t="s">
        <v>4380</v>
      </c>
      <c r="J5" s="7">
        <v>2</v>
      </c>
      <c r="K5" s="10" t="s">
        <v>4984</v>
      </c>
      <c r="L5" s="12">
        <v>5</v>
      </c>
      <c r="M5" s="12" t="s">
        <v>39</v>
      </c>
      <c r="N5" s="12">
        <v>1</v>
      </c>
      <c r="O5" s="12">
        <v>5</v>
      </c>
      <c r="P5" s="12" t="s">
        <v>39</v>
      </c>
      <c r="Q5" s="13">
        <v>1</v>
      </c>
      <c r="R5" s="13">
        <v>2</v>
      </c>
      <c r="S5" s="13">
        <v>3</v>
      </c>
      <c r="T5" s="13">
        <v>3</v>
      </c>
      <c r="U5" s="13">
        <v>6</v>
      </c>
      <c r="V5" s="13" t="s">
        <v>477</v>
      </c>
      <c r="W5" s="12" t="s">
        <v>3328</v>
      </c>
      <c r="X5" s="14" t="s">
        <v>4985</v>
      </c>
      <c r="Y5" s="13" t="s">
        <v>979</v>
      </c>
    </row>
    <row r="6" spans="1:25" ht="38.25" thickBot="1">
      <c r="A6" s="7">
        <v>5</v>
      </c>
      <c r="B6" s="13" t="s">
        <v>4967</v>
      </c>
      <c r="C6" s="255" t="s">
        <v>6</v>
      </c>
      <c r="D6" s="255" t="s">
        <v>4968</v>
      </c>
      <c r="E6" s="255" t="s">
        <v>4969</v>
      </c>
      <c r="F6" s="255" t="s">
        <v>4970</v>
      </c>
      <c r="G6" s="9" t="s">
        <v>4986</v>
      </c>
      <c r="H6" s="9">
        <v>21000</v>
      </c>
      <c r="I6" s="10" t="s">
        <v>4987</v>
      </c>
      <c r="J6" s="7">
        <v>3</v>
      </c>
      <c r="K6" s="10" t="s">
        <v>4988</v>
      </c>
      <c r="L6" s="12">
        <v>5</v>
      </c>
      <c r="M6" s="12" t="s">
        <v>39</v>
      </c>
      <c r="N6" s="12">
        <v>1</v>
      </c>
      <c r="O6" s="12">
        <v>5</v>
      </c>
      <c r="P6" s="12" t="s">
        <v>39</v>
      </c>
      <c r="Q6" s="13">
        <v>1</v>
      </c>
      <c r="R6" s="13">
        <v>3</v>
      </c>
      <c r="S6" s="13">
        <v>3</v>
      </c>
      <c r="T6" s="13">
        <v>3</v>
      </c>
      <c r="U6" s="13">
        <v>6</v>
      </c>
      <c r="V6" s="13" t="s">
        <v>477</v>
      </c>
      <c r="W6" s="12" t="s">
        <v>3328</v>
      </c>
      <c r="X6" s="247" t="s">
        <v>4989</v>
      </c>
      <c r="Y6" s="13" t="s">
        <v>979</v>
      </c>
    </row>
    <row r="7" spans="1:25" ht="19.5" thickBot="1">
      <c r="A7" s="7">
        <v>6</v>
      </c>
      <c r="B7" s="13" t="s">
        <v>4975</v>
      </c>
      <c r="C7" s="255" t="s">
        <v>6</v>
      </c>
      <c r="D7" s="255" t="s">
        <v>4968</v>
      </c>
      <c r="E7" s="255" t="s">
        <v>4969</v>
      </c>
      <c r="F7" s="255" t="s">
        <v>4970</v>
      </c>
      <c r="G7" s="9" t="s">
        <v>4990</v>
      </c>
      <c r="H7" s="9">
        <v>1490</v>
      </c>
      <c r="I7" s="10" t="s">
        <v>4991</v>
      </c>
      <c r="J7" s="10" t="s">
        <v>950</v>
      </c>
      <c r="K7" s="10" t="s">
        <v>4992</v>
      </c>
      <c r="L7" s="10" t="s">
        <v>1579</v>
      </c>
      <c r="M7" s="10" t="s">
        <v>40</v>
      </c>
      <c r="N7" s="10" t="s">
        <v>950</v>
      </c>
      <c r="O7" s="10" t="s">
        <v>1570</v>
      </c>
      <c r="P7" s="10" t="s">
        <v>40</v>
      </c>
      <c r="Q7" s="10" t="s">
        <v>950</v>
      </c>
      <c r="R7" s="10" t="s">
        <v>1598</v>
      </c>
      <c r="S7" s="10" t="s">
        <v>950</v>
      </c>
      <c r="T7" s="10" t="s">
        <v>950</v>
      </c>
      <c r="U7" s="10" t="s">
        <v>1598</v>
      </c>
      <c r="V7" s="10" t="s">
        <v>477</v>
      </c>
      <c r="W7" s="10" t="s">
        <v>4111</v>
      </c>
      <c r="X7" s="10" t="s">
        <v>4993</v>
      </c>
      <c r="Y7" s="10" t="s">
        <v>126</v>
      </c>
    </row>
    <row r="8" spans="1:25" ht="38.25" thickBot="1">
      <c r="A8" s="7">
        <v>7</v>
      </c>
      <c r="B8" s="13" t="s">
        <v>4967</v>
      </c>
      <c r="C8" s="255" t="s">
        <v>6</v>
      </c>
      <c r="D8" s="255" t="s">
        <v>4968</v>
      </c>
      <c r="E8" s="255" t="s">
        <v>4994</v>
      </c>
      <c r="F8" s="255" t="s">
        <v>4995</v>
      </c>
      <c r="G8" s="9" t="s">
        <v>4996</v>
      </c>
      <c r="H8" s="9">
        <v>1412</v>
      </c>
      <c r="I8" s="10" t="s">
        <v>4997</v>
      </c>
      <c r="J8" s="7">
        <v>2</v>
      </c>
      <c r="K8" s="10" t="s">
        <v>4998</v>
      </c>
      <c r="L8" s="12">
        <v>1500</v>
      </c>
      <c r="M8" s="12" t="s">
        <v>24</v>
      </c>
      <c r="N8" s="12">
        <v>3</v>
      </c>
      <c r="O8" s="12">
        <v>500</v>
      </c>
      <c r="P8" s="12" t="s">
        <v>24</v>
      </c>
      <c r="Q8" s="13">
        <v>3</v>
      </c>
      <c r="R8" s="13">
        <v>1</v>
      </c>
      <c r="S8" s="13">
        <v>3</v>
      </c>
      <c r="T8" s="13">
        <v>9</v>
      </c>
      <c r="U8" s="13">
        <v>12</v>
      </c>
      <c r="V8" s="13" t="s">
        <v>477</v>
      </c>
      <c r="W8" s="12" t="s">
        <v>3328</v>
      </c>
      <c r="X8" s="14" t="s">
        <v>4974</v>
      </c>
      <c r="Y8" s="13" t="s">
        <v>979</v>
      </c>
    </row>
    <row r="9" spans="1:25" ht="19.5" thickBot="1">
      <c r="A9" s="7">
        <v>8</v>
      </c>
      <c r="B9" s="13" t="s">
        <v>4975</v>
      </c>
      <c r="C9" s="255" t="s">
        <v>6</v>
      </c>
      <c r="D9" s="255" t="s">
        <v>4968</v>
      </c>
      <c r="E9" s="255" t="s">
        <v>4994</v>
      </c>
      <c r="F9" s="255" t="s">
        <v>4995</v>
      </c>
      <c r="G9" s="9" t="s">
        <v>4999</v>
      </c>
      <c r="H9" s="9">
        <v>1412</v>
      </c>
      <c r="I9" s="10" t="s">
        <v>5000</v>
      </c>
      <c r="J9" s="7">
        <v>2</v>
      </c>
      <c r="K9" s="10" t="s">
        <v>5001</v>
      </c>
      <c r="L9" s="12">
        <v>1500</v>
      </c>
      <c r="M9" s="12" t="s">
        <v>24</v>
      </c>
      <c r="N9" s="12">
        <v>3</v>
      </c>
      <c r="O9" s="12">
        <v>500</v>
      </c>
      <c r="P9" s="12" t="s">
        <v>24</v>
      </c>
      <c r="Q9" s="13">
        <v>3</v>
      </c>
      <c r="R9" s="13">
        <v>1</v>
      </c>
      <c r="S9" s="13">
        <v>3</v>
      </c>
      <c r="T9" s="13">
        <v>9</v>
      </c>
      <c r="U9" s="13">
        <v>12</v>
      </c>
      <c r="V9" s="13" t="s">
        <v>477</v>
      </c>
      <c r="W9" s="12" t="s">
        <v>3328</v>
      </c>
      <c r="X9" s="14" t="s">
        <v>4979</v>
      </c>
      <c r="Y9" s="13" t="s">
        <v>979</v>
      </c>
    </row>
    <row r="10" spans="1:25" ht="19.5" thickBot="1">
      <c r="A10" s="7">
        <v>9</v>
      </c>
      <c r="B10" s="13" t="s">
        <v>4967</v>
      </c>
      <c r="C10" s="255" t="s">
        <v>6</v>
      </c>
      <c r="D10" s="255" t="s">
        <v>4968</v>
      </c>
      <c r="E10" s="255" t="s">
        <v>4994</v>
      </c>
      <c r="F10" s="255" t="s">
        <v>4995</v>
      </c>
      <c r="G10" s="9" t="s">
        <v>5002</v>
      </c>
      <c r="H10" s="9">
        <v>1211</v>
      </c>
      <c r="I10" s="10" t="s">
        <v>5003</v>
      </c>
      <c r="J10" s="7">
        <v>2</v>
      </c>
      <c r="K10" s="10" t="s">
        <v>5004</v>
      </c>
      <c r="L10" s="12">
        <v>2000</v>
      </c>
      <c r="M10" s="12" t="s">
        <v>24</v>
      </c>
      <c r="N10" s="12">
        <v>4</v>
      </c>
      <c r="O10" s="12">
        <v>500</v>
      </c>
      <c r="P10" s="12" t="s">
        <v>24</v>
      </c>
      <c r="Q10" s="13">
        <v>4</v>
      </c>
      <c r="R10" s="13">
        <v>1</v>
      </c>
      <c r="S10" s="13">
        <v>4</v>
      </c>
      <c r="T10" s="13">
        <v>12</v>
      </c>
      <c r="U10" s="13">
        <v>16</v>
      </c>
      <c r="V10" s="13" t="s">
        <v>477</v>
      </c>
      <c r="W10" s="12" t="s">
        <v>3328</v>
      </c>
      <c r="X10" s="14" t="s">
        <v>4979</v>
      </c>
      <c r="Y10" s="13" t="s">
        <v>979</v>
      </c>
    </row>
    <row r="11" spans="1:25" ht="38.25" thickBot="1">
      <c r="A11" s="7">
        <v>10</v>
      </c>
      <c r="B11" s="13" t="s">
        <v>4967</v>
      </c>
      <c r="C11" s="255" t="s">
        <v>6</v>
      </c>
      <c r="D11" s="255" t="s">
        <v>4968</v>
      </c>
      <c r="E11" s="255" t="s">
        <v>4994</v>
      </c>
      <c r="F11" s="255" t="s">
        <v>4995</v>
      </c>
      <c r="G11" s="9" t="s">
        <v>5005</v>
      </c>
      <c r="H11" s="9">
        <v>1243</v>
      </c>
      <c r="I11" s="10" t="s">
        <v>4981</v>
      </c>
      <c r="J11" s="7">
        <v>3</v>
      </c>
      <c r="K11" s="10" t="s">
        <v>4982</v>
      </c>
      <c r="L11" s="12">
        <v>2500</v>
      </c>
      <c r="M11" s="12" t="s">
        <v>24</v>
      </c>
      <c r="N11" s="12">
        <v>5</v>
      </c>
      <c r="O11" s="12">
        <v>500</v>
      </c>
      <c r="P11" s="12" t="s">
        <v>24</v>
      </c>
      <c r="Q11" s="13">
        <v>5</v>
      </c>
      <c r="R11" s="13">
        <v>1</v>
      </c>
      <c r="S11" s="13">
        <v>5</v>
      </c>
      <c r="T11" s="13">
        <v>15</v>
      </c>
      <c r="U11" s="13">
        <v>20</v>
      </c>
      <c r="V11" s="13" t="s">
        <v>477</v>
      </c>
      <c r="W11" s="12" t="s">
        <v>3328</v>
      </c>
      <c r="X11" s="14" t="s">
        <v>4979</v>
      </c>
      <c r="Y11" s="13" t="s">
        <v>979</v>
      </c>
    </row>
    <row r="12" spans="1:25" ht="19.5" thickBot="1">
      <c r="A12" s="7">
        <v>11</v>
      </c>
      <c r="B12" s="13" t="s">
        <v>4967</v>
      </c>
      <c r="C12" s="255" t="s">
        <v>6</v>
      </c>
      <c r="D12" s="255" t="s">
        <v>4968</v>
      </c>
      <c r="E12" s="255" t="s">
        <v>4994</v>
      </c>
      <c r="F12" s="255" t="s">
        <v>4995</v>
      </c>
      <c r="G12" s="9" t="s">
        <v>5006</v>
      </c>
      <c r="H12" s="9">
        <v>1280</v>
      </c>
      <c r="I12" s="10" t="s">
        <v>5007</v>
      </c>
      <c r="J12" s="7">
        <v>3</v>
      </c>
      <c r="K12" s="10" t="s">
        <v>5008</v>
      </c>
      <c r="L12" s="12">
        <v>5</v>
      </c>
      <c r="M12" s="12" t="s">
        <v>39</v>
      </c>
      <c r="N12" s="12">
        <v>1</v>
      </c>
      <c r="O12" s="12">
        <v>5</v>
      </c>
      <c r="P12" s="12" t="s">
        <v>39</v>
      </c>
      <c r="Q12" s="13">
        <v>1</v>
      </c>
      <c r="R12" s="13">
        <v>2</v>
      </c>
      <c r="S12" s="13">
        <v>4</v>
      </c>
      <c r="T12" s="13">
        <v>4</v>
      </c>
      <c r="U12" s="13">
        <v>8</v>
      </c>
      <c r="V12" s="13" t="s">
        <v>477</v>
      </c>
      <c r="W12" s="12" t="s">
        <v>3328</v>
      </c>
      <c r="X12" s="247" t="s">
        <v>5009</v>
      </c>
      <c r="Y12" s="13" t="s">
        <v>979</v>
      </c>
    </row>
    <row r="13" spans="1:25" ht="38.25" thickBot="1">
      <c r="A13" s="7">
        <v>12</v>
      </c>
      <c r="B13" s="13" t="s">
        <v>4975</v>
      </c>
      <c r="C13" s="255" t="s">
        <v>6</v>
      </c>
      <c r="D13" s="255" t="s">
        <v>4968</v>
      </c>
      <c r="E13" s="255" t="s">
        <v>4994</v>
      </c>
      <c r="F13" s="255" t="s">
        <v>4995</v>
      </c>
      <c r="G13" s="9" t="s">
        <v>5010</v>
      </c>
      <c r="H13" s="9">
        <v>1110</v>
      </c>
      <c r="I13" s="10" t="s">
        <v>5011</v>
      </c>
      <c r="J13" s="10" t="s">
        <v>950</v>
      </c>
      <c r="K13" s="10" t="s">
        <v>5012</v>
      </c>
      <c r="L13" s="10" t="s">
        <v>1574</v>
      </c>
      <c r="M13" s="10" t="s">
        <v>39</v>
      </c>
      <c r="N13" s="10" t="s">
        <v>1572</v>
      </c>
      <c r="O13" s="10" t="s">
        <v>1574</v>
      </c>
      <c r="P13" s="10" t="s">
        <v>39</v>
      </c>
      <c r="Q13" s="10" t="s">
        <v>1572</v>
      </c>
      <c r="R13" s="10" t="s">
        <v>1572</v>
      </c>
      <c r="S13" s="10" t="s">
        <v>1598</v>
      </c>
      <c r="T13" s="10" t="s">
        <v>1598</v>
      </c>
      <c r="U13" s="10" t="s">
        <v>1608</v>
      </c>
      <c r="V13" s="10" t="s">
        <v>477</v>
      </c>
      <c r="W13" s="10" t="s">
        <v>293</v>
      </c>
      <c r="X13" s="10" t="s">
        <v>5013</v>
      </c>
      <c r="Y13" s="10" t="s">
        <v>126</v>
      </c>
    </row>
    <row r="14" spans="1:25" ht="19.5" thickBot="1">
      <c r="A14" s="7">
        <v>13</v>
      </c>
      <c r="B14" s="13" t="s">
        <v>4967</v>
      </c>
      <c r="C14" s="255" t="s">
        <v>6</v>
      </c>
      <c r="D14" s="255" t="s">
        <v>4968</v>
      </c>
      <c r="E14" s="255" t="s">
        <v>4994</v>
      </c>
      <c r="F14" s="255" t="s">
        <v>4995</v>
      </c>
      <c r="G14" s="9" t="s">
        <v>5014</v>
      </c>
      <c r="H14" s="9">
        <v>10303</v>
      </c>
      <c r="I14" s="10" t="s">
        <v>5015</v>
      </c>
      <c r="J14" s="10" t="s">
        <v>963</v>
      </c>
      <c r="K14" s="10" t="s">
        <v>5016</v>
      </c>
      <c r="L14" s="10" t="s">
        <v>1626</v>
      </c>
      <c r="M14" s="10" t="s">
        <v>24</v>
      </c>
      <c r="N14" s="10" t="s">
        <v>1572</v>
      </c>
      <c r="O14" s="10" t="s">
        <v>1626</v>
      </c>
      <c r="P14" s="10" t="s">
        <v>24</v>
      </c>
      <c r="Q14" s="10" t="s">
        <v>1572</v>
      </c>
      <c r="R14" s="10" t="s">
        <v>1572</v>
      </c>
      <c r="S14" s="10" t="s">
        <v>1572</v>
      </c>
      <c r="T14" s="10" t="s">
        <v>1571</v>
      </c>
      <c r="U14" s="10" t="s">
        <v>2727</v>
      </c>
      <c r="V14" s="10" t="s">
        <v>5017</v>
      </c>
      <c r="W14" s="10" t="s">
        <v>4111</v>
      </c>
      <c r="X14" s="10" t="s">
        <v>5016</v>
      </c>
      <c r="Y14" s="10" t="s">
        <v>123</v>
      </c>
    </row>
    <row r="15" spans="1:25" ht="19.5" thickBot="1">
      <c r="A15" s="7">
        <v>14</v>
      </c>
      <c r="B15" s="13" t="s">
        <v>4967</v>
      </c>
      <c r="C15" s="255" t="s">
        <v>6</v>
      </c>
      <c r="D15" s="255" t="s">
        <v>4968</v>
      </c>
      <c r="E15" s="255" t="s">
        <v>4994</v>
      </c>
      <c r="F15" s="255" t="s">
        <v>4995</v>
      </c>
      <c r="G15" s="9" t="s">
        <v>5018</v>
      </c>
      <c r="H15" s="9">
        <v>10500</v>
      </c>
      <c r="I15" s="10" t="s">
        <v>5019</v>
      </c>
      <c r="J15" s="10" t="s">
        <v>950</v>
      </c>
      <c r="K15" s="10" t="s">
        <v>5020</v>
      </c>
      <c r="L15" s="10" t="s">
        <v>1579</v>
      </c>
      <c r="M15" s="291" t="s">
        <v>24</v>
      </c>
      <c r="N15" s="10" t="s">
        <v>1572</v>
      </c>
      <c r="O15" s="10" t="s">
        <v>1579</v>
      </c>
      <c r="P15" s="10" t="s">
        <v>24</v>
      </c>
      <c r="Q15" s="10" t="s">
        <v>1572</v>
      </c>
      <c r="R15" s="10" t="s">
        <v>1598</v>
      </c>
      <c r="S15" s="10" t="s">
        <v>1572</v>
      </c>
      <c r="T15" s="10" t="s">
        <v>963</v>
      </c>
      <c r="U15" s="10" t="s">
        <v>1598</v>
      </c>
      <c r="V15" s="10" t="s">
        <v>477</v>
      </c>
      <c r="W15" s="10" t="s">
        <v>5021</v>
      </c>
      <c r="X15" s="10" t="s">
        <v>5022</v>
      </c>
      <c r="Y15" s="10" t="s">
        <v>125</v>
      </c>
    </row>
    <row r="16" spans="1:25" ht="19.5" thickBot="1">
      <c r="A16" s="7">
        <v>15</v>
      </c>
      <c r="B16" s="13" t="s">
        <v>4967</v>
      </c>
      <c r="C16" s="255" t="s">
        <v>6</v>
      </c>
      <c r="D16" s="255" t="s">
        <v>4968</v>
      </c>
      <c r="E16" s="255" t="s">
        <v>4994</v>
      </c>
      <c r="F16" s="255" t="s">
        <v>4995</v>
      </c>
      <c r="G16" s="9" t="s">
        <v>5023</v>
      </c>
      <c r="H16" s="9">
        <v>1490</v>
      </c>
      <c r="I16" s="10" t="s">
        <v>4991</v>
      </c>
      <c r="J16" s="10" t="s">
        <v>950</v>
      </c>
      <c r="K16" s="10" t="s">
        <v>4992</v>
      </c>
      <c r="L16" s="10" t="s">
        <v>1586</v>
      </c>
      <c r="M16" s="10" t="s">
        <v>40</v>
      </c>
      <c r="N16" s="10" t="s">
        <v>1574</v>
      </c>
      <c r="O16" s="10" t="s">
        <v>1570</v>
      </c>
      <c r="P16" s="10" t="s">
        <v>40</v>
      </c>
      <c r="Q16" s="10" t="s">
        <v>1574</v>
      </c>
      <c r="R16" s="10" t="s">
        <v>963</v>
      </c>
      <c r="S16" s="10" t="s">
        <v>1574</v>
      </c>
      <c r="T16" s="10" t="s">
        <v>1574</v>
      </c>
      <c r="U16" s="10" t="s">
        <v>1571</v>
      </c>
      <c r="V16" s="10" t="s">
        <v>477</v>
      </c>
      <c r="W16" s="10" t="s">
        <v>4111</v>
      </c>
      <c r="X16" s="10" t="s">
        <v>4993</v>
      </c>
      <c r="Y16" s="10" t="s">
        <v>126</v>
      </c>
    </row>
    <row r="17" spans="1:25" ht="19.5" thickBot="1">
      <c r="A17" s="7">
        <v>16</v>
      </c>
      <c r="B17" s="13" t="s">
        <v>4967</v>
      </c>
      <c r="C17" s="255" t="s">
        <v>6</v>
      </c>
      <c r="D17" s="255" t="s">
        <v>4968</v>
      </c>
      <c r="E17" s="255" t="s">
        <v>4994</v>
      </c>
      <c r="F17" s="255">
        <v>206050</v>
      </c>
      <c r="G17" s="9" t="s">
        <v>5024</v>
      </c>
      <c r="H17" s="9">
        <v>1490</v>
      </c>
      <c r="I17" s="255" t="s">
        <v>5025</v>
      </c>
      <c r="J17" s="255" t="s">
        <v>950</v>
      </c>
      <c r="K17" s="255" t="s">
        <v>5026</v>
      </c>
      <c r="L17" s="255" t="s">
        <v>1578</v>
      </c>
      <c r="M17" s="255" t="s">
        <v>24</v>
      </c>
      <c r="N17" s="255" t="s">
        <v>1572</v>
      </c>
      <c r="O17" s="255" t="s">
        <v>1578</v>
      </c>
      <c r="P17" s="255" t="s">
        <v>24</v>
      </c>
      <c r="Q17" s="255" t="s">
        <v>1572</v>
      </c>
      <c r="R17" s="255" t="s">
        <v>963</v>
      </c>
      <c r="S17" s="255" t="s">
        <v>1572</v>
      </c>
      <c r="T17" s="255" t="s">
        <v>1574</v>
      </c>
      <c r="U17" s="255" t="s">
        <v>1611</v>
      </c>
      <c r="V17" s="255" t="s">
        <v>477</v>
      </c>
      <c r="W17" s="255" t="s">
        <v>3966</v>
      </c>
      <c r="X17" s="255" t="s">
        <v>5027</v>
      </c>
      <c r="Y17" s="10" t="s">
        <v>126</v>
      </c>
    </row>
    <row r="18" spans="1:25" ht="19.5" thickBot="1">
      <c r="A18" s="7">
        <v>17</v>
      </c>
      <c r="B18" s="13" t="s">
        <v>4967</v>
      </c>
      <c r="C18" s="255" t="s">
        <v>6</v>
      </c>
      <c r="D18" s="255" t="s">
        <v>4968</v>
      </c>
      <c r="E18" s="255" t="s">
        <v>4994</v>
      </c>
      <c r="F18" s="255">
        <v>206050</v>
      </c>
      <c r="G18" s="9" t="s">
        <v>5028</v>
      </c>
      <c r="H18" s="9">
        <v>1490</v>
      </c>
      <c r="I18" s="255" t="s">
        <v>5029</v>
      </c>
      <c r="J18" s="255" t="s">
        <v>950</v>
      </c>
      <c r="K18" s="255" t="s">
        <v>5029</v>
      </c>
      <c r="L18" s="255" t="s">
        <v>1578</v>
      </c>
      <c r="M18" s="255" t="s">
        <v>24</v>
      </c>
      <c r="N18" s="255" t="s">
        <v>1572</v>
      </c>
      <c r="O18" s="255" t="s">
        <v>1578</v>
      </c>
      <c r="P18" s="255" t="s">
        <v>24</v>
      </c>
      <c r="Q18" s="255" t="s">
        <v>1572</v>
      </c>
      <c r="R18" s="255" t="s">
        <v>963</v>
      </c>
      <c r="S18" s="255" t="s">
        <v>1572</v>
      </c>
      <c r="T18" s="255" t="s">
        <v>1571</v>
      </c>
      <c r="U18" s="255" t="s">
        <v>2727</v>
      </c>
      <c r="V18" s="255" t="s">
        <v>477</v>
      </c>
      <c r="W18" s="255" t="s">
        <v>4465</v>
      </c>
      <c r="X18" s="255" t="s">
        <v>5030</v>
      </c>
      <c r="Y18" s="10" t="s">
        <v>123</v>
      </c>
    </row>
    <row r="19" spans="1:25" ht="19.5" thickBot="1">
      <c r="A19" s="7">
        <v>18</v>
      </c>
      <c r="B19" s="13" t="s">
        <v>4967</v>
      </c>
      <c r="C19" s="255" t="s">
        <v>6</v>
      </c>
      <c r="D19" s="255" t="s">
        <v>4968</v>
      </c>
      <c r="E19" s="255" t="s">
        <v>5031</v>
      </c>
      <c r="F19" s="255" t="s">
        <v>5032</v>
      </c>
      <c r="G19" s="9" t="s">
        <v>5033</v>
      </c>
      <c r="H19" s="9">
        <v>1412</v>
      </c>
      <c r="I19" s="10" t="s">
        <v>4972</v>
      </c>
      <c r="J19" s="7">
        <v>2</v>
      </c>
      <c r="K19" s="10" t="s">
        <v>5034</v>
      </c>
      <c r="L19" s="12">
        <v>2000</v>
      </c>
      <c r="M19" s="12" t="s">
        <v>24</v>
      </c>
      <c r="N19" s="12">
        <v>4</v>
      </c>
      <c r="O19" s="12">
        <v>500</v>
      </c>
      <c r="P19" s="12" t="s">
        <v>24</v>
      </c>
      <c r="Q19" s="13">
        <v>4</v>
      </c>
      <c r="R19" s="13">
        <v>1</v>
      </c>
      <c r="S19" s="13">
        <v>4</v>
      </c>
      <c r="T19" s="13">
        <v>12</v>
      </c>
      <c r="U19" s="13">
        <v>16</v>
      </c>
      <c r="V19" s="13" t="s">
        <v>477</v>
      </c>
      <c r="W19" s="12" t="s">
        <v>3328</v>
      </c>
      <c r="X19" s="14" t="s">
        <v>4974</v>
      </c>
      <c r="Y19" s="13" t="s">
        <v>979</v>
      </c>
    </row>
    <row r="20" spans="1:25" ht="19.5" thickBot="1">
      <c r="A20" s="7">
        <v>19</v>
      </c>
      <c r="B20" s="13" t="s">
        <v>4975</v>
      </c>
      <c r="C20" s="255" t="s">
        <v>6</v>
      </c>
      <c r="D20" s="255" t="s">
        <v>4968</v>
      </c>
      <c r="E20" s="255" t="s">
        <v>5031</v>
      </c>
      <c r="F20" s="255" t="s">
        <v>5032</v>
      </c>
      <c r="G20" s="9" t="s">
        <v>5035</v>
      </c>
      <c r="H20" s="9">
        <v>1243</v>
      </c>
      <c r="I20" s="10" t="s">
        <v>4977</v>
      </c>
      <c r="J20" s="7">
        <v>2</v>
      </c>
      <c r="K20" s="10" t="s">
        <v>5004</v>
      </c>
      <c r="L20" s="12">
        <v>2000</v>
      </c>
      <c r="M20" s="12" t="s">
        <v>24</v>
      </c>
      <c r="N20" s="12">
        <v>4</v>
      </c>
      <c r="O20" s="12">
        <v>500</v>
      </c>
      <c r="P20" s="12" t="s">
        <v>24</v>
      </c>
      <c r="Q20" s="13">
        <v>4</v>
      </c>
      <c r="R20" s="13">
        <v>1</v>
      </c>
      <c r="S20" s="13">
        <v>4</v>
      </c>
      <c r="T20" s="13">
        <v>12</v>
      </c>
      <c r="U20" s="13">
        <v>16</v>
      </c>
      <c r="V20" s="13" t="s">
        <v>477</v>
      </c>
      <c r="W20" s="12" t="s">
        <v>3328</v>
      </c>
      <c r="X20" s="14" t="s">
        <v>4979</v>
      </c>
      <c r="Y20" s="13" t="s">
        <v>979</v>
      </c>
    </row>
    <row r="21" spans="1:25" ht="38.25" thickBot="1">
      <c r="A21" s="7">
        <v>20</v>
      </c>
      <c r="B21" s="13" t="s">
        <v>4967</v>
      </c>
      <c r="C21" s="255" t="s">
        <v>6</v>
      </c>
      <c r="D21" s="255" t="s">
        <v>4968</v>
      </c>
      <c r="E21" s="255" t="s">
        <v>5031</v>
      </c>
      <c r="F21" s="255" t="s">
        <v>5032</v>
      </c>
      <c r="G21" s="9" t="s">
        <v>5036</v>
      </c>
      <c r="H21" s="9">
        <v>1110</v>
      </c>
      <c r="I21" s="10" t="s">
        <v>5011</v>
      </c>
      <c r="J21" s="10" t="s">
        <v>950</v>
      </c>
      <c r="K21" s="10" t="s">
        <v>5012</v>
      </c>
      <c r="L21" s="10" t="s">
        <v>1574</v>
      </c>
      <c r="M21" s="10" t="s">
        <v>39</v>
      </c>
      <c r="N21" s="10" t="s">
        <v>1572</v>
      </c>
      <c r="O21" s="10" t="s">
        <v>1574</v>
      </c>
      <c r="P21" s="10" t="s">
        <v>39</v>
      </c>
      <c r="Q21" s="10" t="s">
        <v>1572</v>
      </c>
      <c r="R21" s="10" t="s">
        <v>1572</v>
      </c>
      <c r="S21" s="10" t="s">
        <v>1572</v>
      </c>
      <c r="T21" s="10" t="s">
        <v>1572</v>
      </c>
      <c r="U21" s="10" t="s">
        <v>950</v>
      </c>
      <c r="V21" s="10" t="s">
        <v>477</v>
      </c>
      <c r="W21" s="10" t="s">
        <v>293</v>
      </c>
      <c r="X21" s="10" t="s">
        <v>5013</v>
      </c>
      <c r="Y21" s="10" t="s">
        <v>126</v>
      </c>
    </row>
    <row r="22" spans="1:25" ht="19.5" thickBot="1">
      <c r="A22" s="7">
        <v>21</v>
      </c>
      <c r="B22" s="13" t="s">
        <v>4967</v>
      </c>
      <c r="C22" s="255" t="s">
        <v>6</v>
      </c>
      <c r="D22" s="255" t="s">
        <v>4968</v>
      </c>
      <c r="E22" s="255" t="s">
        <v>5031</v>
      </c>
      <c r="F22" s="255" t="s">
        <v>5032</v>
      </c>
      <c r="G22" s="9" t="s">
        <v>5037</v>
      </c>
      <c r="H22" s="9">
        <v>1280</v>
      </c>
      <c r="I22" s="10" t="s">
        <v>4380</v>
      </c>
      <c r="J22" s="7">
        <v>2</v>
      </c>
      <c r="K22" s="10" t="s">
        <v>4984</v>
      </c>
      <c r="L22" s="12">
        <v>5</v>
      </c>
      <c r="M22" s="12" t="s">
        <v>39</v>
      </c>
      <c r="N22" s="12">
        <v>1</v>
      </c>
      <c r="O22" s="12">
        <v>5</v>
      </c>
      <c r="P22" s="12" t="s">
        <v>39</v>
      </c>
      <c r="Q22" s="13">
        <v>1</v>
      </c>
      <c r="R22" s="13">
        <v>2</v>
      </c>
      <c r="S22" s="13">
        <v>1</v>
      </c>
      <c r="T22" s="13">
        <v>4</v>
      </c>
      <c r="U22" s="13">
        <v>5</v>
      </c>
      <c r="V22" s="13" t="s">
        <v>477</v>
      </c>
      <c r="W22" s="12" t="s">
        <v>3328</v>
      </c>
      <c r="X22" s="14" t="s">
        <v>4985</v>
      </c>
      <c r="Y22" s="13" t="s">
        <v>979</v>
      </c>
    </row>
    <row r="23" spans="1:25" ht="19.5" thickBot="1">
      <c r="A23" s="7">
        <v>22</v>
      </c>
      <c r="B23" s="13" t="s">
        <v>4967</v>
      </c>
      <c r="C23" s="255" t="s">
        <v>6</v>
      </c>
      <c r="D23" s="255" t="s">
        <v>4968</v>
      </c>
      <c r="E23" s="255" t="s">
        <v>5031</v>
      </c>
      <c r="F23" s="255" t="s">
        <v>5032</v>
      </c>
      <c r="G23" s="9" t="s">
        <v>5038</v>
      </c>
      <c r="H23" s="9">
        <v>1280</v>
      </c>
      <c r="I23" s="10" t="s">
        <v>5007</v>
      </c>
      <c r="J23" s="7">
        <v>3</v>
      </c>
      <c r="K23" s="10" t="s">
        <v>5008</v>
      </c>
      <c r="L23" s="12">
        <v>5</v>
      </c>
      <c r="M23" s="12" t="s">
        <v>39</v>
      </c>
      <c r="N23" s="12">
        <v>1</v>
      </c>
      <c r="O23" s="12">
        <v>5</v>
      </c>
      <c r="P23" s="12" t="s">
        <v>39</v>
      </c>
      <c r="Q23" s="13">
        <v>1</v>
      </c>
      <c r="R23" s="13">
        <v>3</v>
      </c>
      <c r="S23" s="13">
        <v>1</v>
      </c>
      <c r="T23" s="13">
        <v>3</v>
      </c>
      <c r="U23" s="13">
        <v>4</v>
      </c>
      <c r="V23" s="13" t="s">
        <v>477</v>
      </c>
      <c r="W23" s="12" t="s">
        <v>3328</v>
      </c>
      <c r="X23" s="247" t="s">
        <v>5009</v>
      </c>
      <c r="Y23" s="13" t="s">
        <v>979</v>
      </c>
    </row>
    <row r="24" spans="1:25" ht="19.5" thickBot="1">
      <c r="A24" s="7">
        <v>23</v>
      </c>
      <c r="B24" s="13" t="s">
        <v>4975</v>
      </c>
      <c r="C24" s="255" t="s">
        <v>6</v>
      </c>
      <c r="D24" s="255" t="s">
        <v>4968</v>
      </c>
      <c r="E24" s="255" t="s">
        <v>5031</v>
      </c>
      <c r="F24" s="255" t="s">
        <v>5032</v>
      </c>
      <c r="G24" s="9" t="s">
        <v>5039</v>
      </c>
      <c r="H24" s="9">
        <v>1490</v>
      </c>
      <c r="I24" s="10" t="s">
        <v>4991</v>
      </c>
      <c r="J24" s="10" t="s">
        <v>950</v>
      </c>
      <c r="K24" s="10" t="s">
        <v>4992</v>
      </c>
      <c r="L24" s="10" t="s">
        <v>1624</v>
      </c>
      <c r="M24" s="10" t="s">
        <v>40</v>
      </c>
      <c r="N24" s="10" t="s">
        <v>1611</v>
      </c>
      <c r="O24" s="10" t="s">
        <v>1570</v>
      </c>
      <c r="P24" s="10" t="s">
        <v>40</v>
      </c>
      <c r="Q24" s="10" t="s">
        <v>1611</v>
      </c>
      <c r="R24" s="10" t="s">
        <v>1598</v>
      </c>
      <c r="S24" s="10" t="s">
        <v>1611</v>
      </c>
      <c r="T24" s="10" t="s">
        <v>1611</v>
      </c>
      <c r="U24" s="10" t="s">
        <v>1614</v>
      </c>
      <c r="V24" s="10" t="s">
        <v>477</v>
      </c>
      <c r="W24" s="10" t="s">
        <v>4111</v>
      </c>
      <c r="X24" s="10" t="s">
        <v>4993</v>
      </c>
      <c r="Y24" s="10" t="s">
        <v>126</v>
      </c>
    </row>
    <row r="25" spans="1:25" ht="19.5" thickBot="1">
      <c r="A25" s="7">
        <v>24</v>
      </c>
      <c r="B25" s="13" t="s">
        <v>4967</v>
      </c>
      <c r="C25" s="255" t="s">
        <v>6</v>
      </c>
      <c r="D25" s="255" t="s">
        <v>4968</v>
      </c>
      <c r="E25" s="255" t="s">
        <v>5031</v>
      </c>
      <c r="F25" s="255" t="s">
        <v>5032</v>
      </c>
      <c r="G25" s="9" t="s">
        <v>5040</v>
      </c>
      <c r="H25" s="9">
        <v>2300</v>
      </c>
      <c r="I25" s="10" t="s">
        <v>2519</v>
      </c>
      <c r="J25" s="10" t="s">
        <v>963</v>
      </c>
      <c r="K25" s="10" t="s">
        <v>5041</v>
      </c>
      <c r="L25" s="10" t="s">
        <v>1590</v>
      </c>
      <c r="M25" s="10" t="s">
        <v>24</v>
      </c>
      <c r="N25" s="10" t="s">
        <v>1572</v>
      </c>
      <c r="O25" s="10" t="s">
        <v>1590</v>
      </c>
      <c r="P25" s="10" t="s">
        <v>24</v>
      </c>
      <c r="Q25" s="10" t="s">
        <v>1572</v>
      </c>
      <c r="R25" s="10" t="s">
        <v>1574</v>
      </c>
      <c r="S25" s="10" t="s">
        <v>1572</v>
      </c>
      <c r="T25" s="10" t="s">
        <v>1572</v>
      </c>
      <c r="U25" s="10" t="s">
        <v>950</v>
      </c>
      <c r="V25" s="10" t="s">
        <v>477</v>
      </c>
      <c r="W25" s="10" t="s">
        <v>4111</v>
      </c>
      <c r="X25" s="10" t="s">
        <v>5042</v>
      </c>
      <c r="Y25" s="10" t="s">
        <v>123</v>
      </c>
    </row>
    <row r="26" spans="1:25" ht="38.25" thickBot="1">
      <c r="A26" s="7">
        <v>25</v>
      </c>
      <c r="B26" s="13" t="s">
        <v>4967</v>
      </c>
      <c r="C26" s="255" t="s">
        <v>6</v>
      </c>
      <c r="D26" s="255" t="s">
        <v>5043</v>
      </c>
      <c r="E26" s="255" t="s">
        <v>5044</v>
      </c>
      <c r="F26" s="255" t="s">
        <v>5045</v>
      </c>
      <c r="G26" s="9" t="s">
        <v>5046</v>
      </c>
      <c r="H26" s="9">
        <v>1243</v>
      </c>
      <c r="I26" s="10" t="s">
        <v>5047</v>
      </c>
      <c r="J26" s="7">
        <v>3</v>
      </c>
      <c r="K26" s="10" t="s">
        <v>4982</v>
      </c>
      <c r="L26" s="12">
        <v>2000</v>
      </c>
      <c r="M26" s="12" t="s">
        <v>24</v>
      </c>
      <c r="N26" s="12">
        <v>12</v>
      </c>
      <c r="O26" s="12">
        <v>500</v>
      </c>
      <c r="P26" s="12" t="s">
        <v>24</v>
      </c>
      <c r="Q26" s="13">
        <v>12</v>
      </c>
      <c r="R26" s="13">
        <v>1</v>
      </c>
      <c r="S26" s="13">
        <v>12</v>
      </c>
      <c r="T26" s="13">
        <v>36</v>
      </c>
      <c r="U26" s="13">
        <f>12+36</f>
        <v>48</v>
      </c>
      <c r="V26" s="13" t="s">
        <v>477</v>
      </c>
      <c r="W26" s="12" t="s">
        <v>3328</v>
      </c>
      <c r="X26" s="14" t="s">
        <v>4979</v>
      </c>
      <c r="Y26" s="13" t="s">
        <v>979</v>
      </c>
    </row>
    <row r="27" spans="1:25" ht="38.25" thickBot="1">
      <c r="A27" s="7">
        <v>26</v>
      </c>
      <c r="B27" s="13" t="s">
        <v>4967</v>
      </c>
      <c r="C27" s="255" t="s">
        <v>6</v>
      </c>
      <c r="D27" s="255" t="s">
        <v>5043</v>
      </c>
      <c r="E27" s="255" t="s">
        <v>5044</v>
      </c>
      <c r="F27" s="255" t="s">
        <v>5045</v>
      </c>
      <c r="G27" s="9" t="s">
        <v>5048</v>
      </c>
      <c r="H27" s="9">
        <v>21000</v>
      </c>
      <c r="I27" s="10" t="s">
        <v>4987</v>
      </c>
      <c r="J27" s="7">
        <v>3</v>
      </c>
      <c r="K27" s="10" t="s">
        <v>4988</v>
      </c>
      <c r="L27" s="12">
        <v>5</v>
      </c>
      <c r="M27" s="12" t="s">
        <v>39</v>
      </c>
      <c r="N27" s="12">
        <v>1</v>
      </c>
      <c r="O27" s="12">
        <v>5</v>
      </c>
      <c r="P27" s="12" t="s">
        <v>39</v>
      </c>
      <c r="Q27" s="13">
        <v>1</v>
      </c>
      <c r="R27" s="13">
        <v>2</v>
      </c>
      <c r="S27" s="13">
        <v>1</v>
      </c>
      <c r="T27" s="13">
        <v>3</v>
      </c>
      <c r="U27" s="13">
        <v>4</v>
      </c>
      <c r="V27" s="13" t="s">
        <v>477</v>
      </c>
      <c r="W27" s="12" t="s">
        <v>3328</v>
      </c>
      <c r="X27" s="247" t="s">
        <v>4989</v>
      </c>
      <c r="Y27" s="13" t="s">
        <v>979</v>
      </c>
    </row>
    <row r="28" spans="1:25" ht="38.25" thickBot="1">
      <c r="A28" s="7">
        <v>27</v>
      </c>
      <c r="B28" s="13" t="s">
        <v>4967</v>
      </c>
      <c r="C28" s="255" t="s">
        <v>6</v>
      </c>
      <c r="D28" s="255" t="s">
        <v>5043</v>
      </c>
      <c r="E28" s="255" t="s">
        <v>5044</v>
      </c>
      <c r="F28" s="255" t="s">
        <v>5045</v>
      </c>
      <c r="G28" s="9" t="s">
        <v>5049</v>
      </c>
      <c r="H28" s="9">
        <v>4100</v>
      </c>
      <c r="I28" s="10" t="s">
        <v>5050</v>
      </c>
      <c r="J28" s="10" t="s">
        <v>1598</v>
      </c>
      <c r="K28" s="10" t="s">
        <v>5051</v>
      </c>
      <c r="L28" s="10" t="s">
        <v>1624</v>
      </c>
      <c r="M28" s="10" t="s">
        <v>24</v>
      </c>
      <c r="N28" s="10" t="s">
        <v>950</v>
      </c>
      <c r="O28" s="10" t="s">
        <v>2698</v>
      </c>
      <c r="P28" s="10" t="s">
        <v>24</v>
      </c>
      <c r="Q28" s="10" t="s">
        <v>950</v>
      </c>
      <c r="R28" s="10" t="s">
        <v>963</v>
      </c>
      <c r="S28" s="10" t="s">
        <v>950</v>
      </c>
      <c r="T28" s="10" t="s">
        <v>950</v>
      </c>
      <c r="U28" s="10" t="s">
        <v>1598</v>
      </c>
      <c r="V28" s="10" t="s">
        <v>5052</v>
      </c>
      <c r="W28" s="10" t="s">
        <v>3966</v>
      </c>
      <c r="X28" s="10" t="s">
        <v>5053</v>
      </c>
      <c r="Y28" s="10" t="s">
        <v>123</v>
      </c>
    </row>
    <row r="29" spans="1:25" ht="19.5" thickBot="1">
      <c r="A29" s="7">
        <v>28</v>
      </c>
      <c r="B29" s="13" t="s">
        <v>4967</v>
      </c>
      <c r="C29" s="255" t="s">
        <v>6</v>
      </c>
      <c r="D29" s="255" t="s">
        <v>5043</v>
      </c>
      <c r="E29" s="255" t="s">
        <v>5044</v>
      </c>
      <c r="F29" s="255" t="s">
        <v>5045</v>
      </c>
      <c r="G29" s="9" t="s">
        <v>5054</v>
      </c>
      <c r="H29" s="9" t="s">
        <v>5055</v>
      </c>
      <c r="I29" s="10" t="s">
        <v>5056</v>
      </c>
      <c r="J29" s="10" t="s">
        <v>963</v>
      </c>
      <c r="K29" s="10" t="s">
        <v>5057</v>
      </c>
      <c r="L29" s="10" t="s">
        <v>1579</v>
      </c>
      <c r="M29" s="12" t="s">
        <v>24</v>
      </c>
      <c r="N29" s="10" t="s">
        <v>1572</v>
      </c>
      <c r="O29" s="10" t="s">
        <v>1579</v>
      </c>
      <c r="P29" s="10" t="s">
        <v>24</v>
      </c>
      <c r="Q29" s="10" t="s">
        <v>1572</v>
      </c>
      <c r="R29" s="10" t="s">
        <v>1598</v>
      </c>
      <c r="S29" s="10" t="s">
        <v>1572</v>
      </c>
      <c r="T29" s="10" t="s">
        <v>950</v>
      </c>
      <c r="U29" s="10" t="s">
        <v>963</v>
      </c>
      <c r="V29" s="10" t="s">
        <v>5058</v>
      </c>
      <c r="W29" s="10" t="s">
        <v>3966</v>
      </c>
      <c r="X29" s="10" t="s">
        <v>5059</v>
      </c>
      <c r="Y29" s="10" t="s">
        <v>126</v>
      </c>
    </row>
    <row r="30" spans="1:25" ht="19.5" thickBot="1">
      <c r="A30" s="7">
        <v>29</v>
      </c>
      <c r="B30" s="13" t="s">
        <v>4967</v>
      </c>
      <c r="C30" s="255" t="s">
        <v>6</v>
      </c>
      <c r="D30" s="255" t="s">
        <v>5043</v>
      </c>
      <c r="E30" s="255" t="s">
        <v>5044</v>
      </c>
      <c r="F30" s="255" t="s">
        <v>5045</v>
      </c>
      <c r="G30" s="9" t="s">
        <v>5060</v>
      </c>
      <c r="H30" s="9" t="s">
        <v>5061</v>
      </c>
      <c r="I30" s="10" t="s">
        <v>5062</v>
      </c>
      <c r="J30" s="10" t="s">
        <v>963</v>
      </c>
      <c r="K30" s="10" t="s">
        <v>5063</v>
      </c>
      <c r="L30" s="10" t="s">
        <v>1570</v>
      </c>
      <c r="M30" s="12" t="s">
        <v>24</v>
      </c>
      <c r="N30" s="10" t="s">
        <v>1572</v>
      </c>
      <c r="O30" s="10" t="s">
        <v>1570</v>
      </c>
      <c r="P30" s="10" t="s">
        <v>24</v>
      </c>
      <c r="Q30" s="10" t="s">
        <v>1572</v>
      </c>
      <c r="R30" s="10" t="s">
        <v>1574</v>
      </c>
      <c r="S30" s="10" t="s">
        <v>1572</v>
      </c>
      <c r="T30" s="10" t="s">
        <v>1572</v>
      </c>
      <c r="U30" s="10" t="s">
        <v>950</v>
      </c>
      <c r="V30" s="10" t="s">
        <v>5064</v>
      </c>
      <c r="W30" s="10" t="s">
        <v>293</v>
      </c>
      <c r="X30" s="10" t="s">
        <v>5063</v>
      </c>
      <c r="Y30" s="10" t="s">
        <v>123</v>
      </c>
    </row>
    <row r="31" spans="1:25" ht="32.25" thickBot="1">
      <c r="A31" s="7">
        <v>30</v>
      </c>
      <c r="B31" s="13" t="s">
        <v>4967</v>
      </c>
      <c r="C31" s="255" t="s">
        <v>6</v>
      </c>
      <c r="D31" s="255" t="s">
        <v>5043</v>
      </c>
      <c r="E31" s="255" t="s">
        <v>5044</v>
      </c>
      <c r="F31" s="255" t="s">
        <v>5045</v>
      </c>
      <c r="G31" s="9" t="s">
        <v>5065</v>
      </c>
      <c r="H31" s="9" t="s">
        <v>1192</v>
      </c>
      <c r="I31" s="10" t="s">
        <v>5066</v>
      </c>
      <c r="J31" s="7">
        <v>2</v>
      </c>
      <c r="K31" s="247" t="s">
        <v>5067</v>
      </c>
      <c r="L31" s="12">
        <v>1000</v>
      </c>
      <c r="M31" s="12" t="s">
        <v>24</v>
      </c>
      <c r="N31" s="12">
        <v>1</v>
      </c>
      <c r="O31" s="12">
        <v>1000</v>
      </c>
      <c r="P31" s="12" t="s">
        <v>24</v>
      </c>
      <c r="Q31" s="13">
        <v>1</v>
      </c>
      <c r="R31" s="13">
        <v>2</v>
      </c>
      <c r="S31" s="13">
        <v>1</v>
      </c>
      <c r="T31" s="13">
        <v>4</v>
      </c>
      <c r="U31" s="13">
        <v>5</v>
      </c>
      <c r="V31" s="13" t="s">
        <v>536</v>
      </c>
      <c r="W31" s="12" t="s">
        <v>3328</v>
      </c>
      <c r="X31" s="14" t="s">
        <v>5068</v>
      </c>
      <c r="Y31" s="13" t="s">
        <v>126</v>
      </c>
    </row>
    <row r="32" spans="1:25" ht="19.5" thickBot="1">
      <c r="A32" s="7">
        <v>31</v>
      </c>
      <c r="B32" s="13" t="s">
        <v>4967</v>
      </c>
      <c r="C32" s="255" t="s">
        <v>6</v>
      </c>
      <c r="D32" s="255" t="s">
        <v>5043</v>
      </c>
      <c r="E32" s="255" t="s">
        <v>5044</v>
      </c>
      <c r="F32" s="255" t="s">
        <v>5045</v>
      </c>
      <c r="G32" s="9" t="s">
        <v>5069</v>
      </c>
      <c r="H32" s="9" t="s">
        <v>5070</v>
      </c>
      <c r="I32" s="10" t="s">
        <v>5015</v>
      </c>
      <c r="J32" s="10" t="s">
        <v>963</v>
      </c>
      <c r="K32" s="10" t="s">
        <v>5015</v>
      </c>
      <c r="L32" s="10" t="s">
        <v>1578</v>
      </c>
      <c r="M32" s="12" t="s">
        <v>24</v>
      </c>
      <c r="N32" s="10" t="s">
        <v>1572</v>
      </c>
      <c r="O32" s="10" t="s">
        <v>1578</v>
      </c>
      <c r="P32" s="10" t="s">
        <v>24</v>
      </c>
      <c r="Q32" s="10" t="s">
        <v>1572</v>
      </c>
      <c r="R32" s="10" t="s">
        <v>1572</v>
      </c>
      <c r="S32" s="10" t="s">
        <v>1572</v>
      </c>
      <c r="T32" s="10" t="s">
        <v>1571</v>
      </c>
      <c r="U32" s="10" t="s">
        <v>1573</v>
      </c>
      <c r="V32" s="10" t="s">
        <v>5071</v>
      </c>
      <c r="W32" s="10" t="s">
        <v>3966</v>
      </c>
      <c r="X32" s="10" t="s">
        <v>5072</v>
      </c>
      <c r="Y32" s="10" t="s">
        <v>123</v>
      </c>
    </row>
    <row r="33" spans="1:25" ht="19.5" thickBot="1">
      <c r="A33" s="7">
        <v>32</v>
      </c>
      <c r="B33" s="13" t="s">
        <v>4967</v>
      </c>
      <c r="C33" s="255" t="s">
        <v>6</v>
      </c>
      <c r="D33" s="255" t="s">
        <v>5073</v>
      </c>
      <c r="E33" s="255" t="s">
        <v>5073</v>
      </c>
      <c r="F33" s="255" t="s">
        <v>5074</v>
      </c>
      <c r="G33" s="9" t="s">
        <v>5033</v>
      </c>
      <c r="H33" s="9">
        <v>1412</v>
      </c>
      <c r="I33" s="10" t="s">
        <v>4972</v>
      </c>
      <c r="J33" s="7">
        <v>2</v>
      </c>
      <c r="K33" s="10" t="s">
        <v>5034</v>
      </c>
      <c r="L33" s="12">
        <v>2000</v>
      </c>
      <c r="M33" s="12" t="s">
        <v>24</v>
      </c>
      <c r="N33" s="12">
        <v>4</v>
      </c>
      <c r="O33" s="12">
        <v>500</v>
      </c>
      <c r="P33" s="12" t="s">
        <v>24</v>
      </c>
      <c r="Q33" s="13">
        <v>4</v>
      </c>
      <c r="R33" s="13">
        <v>1</v>
      </c>
      <c r="S33" s="13">
        <v>4</v>
      </c>
      <c r="T33" s="13">
        <v>12</v>
      </c>
      <c r="U33" s="13">
        <v>16</v>
      </c>
      <c r="V33" s="13" t="s">
        <v>477</v>
      </c>
      <c r="W33" s="12" t="s">
        <v>3328</v>
      </c>
      <c r="X33" s="14" t="s">
        <v>4974</v>
      </c>
      <c r="Y33" s="13" t="s">
        <v>979</v>
      </c>
    </row>
    <row r="34" spans="1:25" ht="19.5" thickBot="1">
      <c r="A34" s="7">
        <v>33</v>
      </c>
      <c r="B34" s="13" t="s">
        <v>4975</v>
      </c>
      <c r="C34" s="255" t="s">
        <v>6</v>
      </c>
      <c r="D34" s="255" t="s">
        <v>5073</v>
      </c>
      <c r="E34" s="255" t="s">
        <v>5073</v>
      </c>
      <c r="F34" s="255" t="s">
        <v>5075</v>
      </c>
      <c r="G34" s="9" t="s">
        <v>5076</v>
      </c>
      <c r="H34" s="9">
        <v>1211</v>
      </c>
      <c r="I34" s="10" t="s">
        <v>4977</v>
      </c>
      <c r="J34" s="7">
        <v>2</v>
      </c>
      <c r="K34" s="10" t="s">
        <v>5004</v>
      </c>
      <c r="L34" s="12">
        <v>4000</v>
      </c>
      <c r="M34" s="12" t="s">
        <v>24</v>
      </c>
      <c r="N34" s="12">
        <v>8</v>
      </c>
      <c r="O34" s="12">
        <v>500</v>
      </c>
      <c r="P34" s="12" t="s">
        <v>24</v>
      </c>
      <c r="Q34" s="13">
        <v>8</v>
      </c>
      <c r="R34" s="13">
        <v>1</v>
      </c>
      <c r="S34" s="13">
        <v>8</v>
      </c>
      <c r="T34" s="13">
        <v>24</v>
      </c>
      <c r="U34" s="13">
        <v>32</v>
      </c>
      <c r="V34" s="13" t="s">
        <v>477</v>
      </c>
      <c r="W34" s="12" t="s">
        <v>3328</v>
      </c>
      <c r="X34" s="14" t="s">
        <v>4979</v>
      </c>
      <c r="Y34" s="13" t="s">
        <v>979</v>
      </c>
    </row>
    <row r="35" spans="1:25" ht="38.25" thickBot="1">
      <c r="A35" s="7">
        <v>34</v>
      </c>
      <c r="B35" s="13" t="s">
        <v>4967</v>
      </c>
      <c r="C35" s="255" t="s">
        <v>6</v>
      </c>
      <c r="D35" s="255" t="s">
        <v>5073</v>
      </c>
      <c r="E35" s="255" t="s">
        <v>5073</v>
      </c>
      <c r="F35" s="255" t="s">
        <v>5075</v>
      </c>
      <c r="G35" s="9" t="s">
        <v>5046</v>
      </c>
      <c r="H35" s="9">
        <v>1243</v>
      </c>
      <c r="I35" s="10" t="s">
        <v>5047</v>
      </c>
      <c r="J35" s="7">
        <v>3</v>
      </c>
      <c r="K35" s="10" t="s">
        <v>4982</v>
      </c>
      <c r="L35" s="12">
        <v>2000</v>
      </c>
      <c r="M35" s="12" t="s">
        <v>24</v>
      </c>
      <c r="N35" s="12">
        <v>4</v>
      </c>
      <c r="O35" s="12">
        <v>500</v>
      </c>
      <c r="P35" s="12" t="s">
        <v>24</v>
      </c>
      <c r="Q35" s="13">
        <v>4</v>
      </c>
      <c r="R35" s="13">
        <v>1</v>
      </c>
      <c r="S35" s="13">
        <v>4</v>
      </c>
      <c r="T35" s="13">
        <v>12</v>
      </c>
      <c r="U35" s="13">
        <v>16</v>
      </c>
      <c r="V35" s="13" t="s">
        <v>477</v>
      </c>
      <c r="W35" s="12" t="s">
        <v>3328</v>
      </c>
      <c r="X35" s="14" t="s">
        <v>4979</v>
      </c>
      <c r="Y35" s="13" t="s">
        <v>979</v>
      </c>
    </row>
    <row r="36" spans="1:25" ht="19.5" thickBot="1">
      <c r="A36" s="7">
        <v>35</v>
      </c>
      <c r="B36" s="13" t="s">
        <v>4967</v>
      </c>
      <c r="C36" s="255" t="s">
        <v>6</v>
      </c>
      <c r="D36" s="255" t="s">
        <v>5073</v>
      </c>
      <c r="E36" s="255" t="s">
        <v>5073</v>
      </c>
      <c r="F36" s="255" t="s">
        <v>5075</v>
      </c>
      <c r="G36" s="9" t="s">
        <v>5037</v>
      </c>
      <c r="H36" s="9">
        <v>1280</v>
      </c>
      <c r="I36" s="10" t="s">
        <v>4380</v>
      </c>
      <c r="J36" s="7">
        <v>2</v>
      </c>
      <c r="K36" s="10" t="s">
        <v>4984</v>
      </c>
      <c r="L36" s="12">
        <v>5000</v>
      </c>
      <c r="M36" s="12" t="s">
        <v>24</v>
      </c>
      <c r="N36" s="12">
        <v>1</v>
      </c>
      <c r="O36" s="12">
        <v>5000</v>
      </c>
      <c r="P36" s="12" t="s">
        <v>24</v>
      </c>
      <c r="Q36" s="13">
        <v>1</v>
      </c>
      <c r="R36" s="13">
        <v>2</v>
      </c>
      <c r="S36" s="13">
        <v>1</v>
      </c>
      <c r="T36" s="13">
        <v>2</v>
      </c>
      <c r="U36" s="13">
        <v>3</v>
      </c>
      <c r="V36" s="13" t="s">
        <v>477</v>
      </c>
      <c r="W36" s="12" t="s">
        <v>3328</v>
      </c>
      <c r="X36" s="14" t="s">
        <v>4985</v>
      </c>
      <c r="Y36" s="13" t="s">
        <v>979</v>
      </c>
    </row>
    <row r="37" spans="1:25" ht="19.5" thickBot="1">
      <c r="A37" s="7">
        <v>36</v>
      </c>
      <c r="B37" s="13" t="s">
        <v>4967</v>
      </c>
      <c r="C37" s="255" t="s">
        <v>6</v>
      </c>
      <c r="D37" s="255" t="s">
        <v>5073</v>
      </c>
      <c r="E37" s="255" t="s">
        <v>5073</v>
      </c>
      <c r="F37" s="255" t="s">
        <v>5075</v>
      </c>
      <c r="G37" s="9" t="s">
        <v>5077</v>
      </c>
      <c r="H37" s="9">
        <v>1490</v>
      </c>
      <c r="I37" s="10" t="s">
        <v>4991</v>
      </c>
      <c r="J37" s="10" t="s">
        <v>950</v>
      </c>
      <c r="K37" s="10" t="s">
        <v>4992</v>
      </c>
      <c r="L37" s="10" t="s">
        <v>5078</v>
      </c>
      <c r="M37" s="10" t="s">
        <v>40</v>
      </c>
      <c r="N37" s="10" t="s">
        <v>1573</v>
      </c>
      <c r="O37" s="10" t="s">
        <v>1570</v>
      </c>
      <c r="P37" s="10" t="s">
        <v>40</v>
      </c>
      <c r="Q37" s="10" t="s">
        <v>1573</v>
      </c>
      <c r="R37" s="10" t="s">
        <v>950</v>
      </c>
      <c r="S37" s="10" t="s">
        <v>1573</v>
      </c>
      <c r="T37" s="10" t="s">
        <v>1573</v>
      </c>
      <c r="U37" s="10" t="s">
        <v>1576</v>
      </c>
      <c r="V37" s="10" t="s">
        <v>477</v>
      </c>
      <c r="W37" s="10" t="s">
        <v>4111</v>
      </c>
      <c r="X37" s="10" t="s">
        <v>4993</v>
      </c>
      <c r="Y37" s="10" t="s">
        <v>126</v>
      </c>
    </row>
    <row r="38" spans="1:25" ht="19.5" thickBot="1">
      <c r="A38" s="7">
        <v>37</v>
      </c>
      <c r="B38" s="13" t="s">
        <v>4967</v>
      </c>
      <c r="C38" s="255" t="s">
        <v>6</v>
      </c>
      <c r="D38" s="255" t="s">
        <v>5073</v>
      </c>
      <c r="E38" s="255" t="s">
        <v>5073</v>
      </c>
      <c r="F38" s="255" t="s">
        <v>5075</v>
      </c>
      <c r="G38" s="9" t="s">
        <v>5079</v>
      </c>
      <c r="H38" s="9">
        <v>1490</v>
      </c>
      <c r="I38" s="10" t="s">
        <v>5080</v>
      </c>
      <c r="J38" s="10" t="s">
        <v>963</v>
      </c>
      <c r="K38" s="10" t="s">
        <v>5081</v>
      </c>
      <c r="L38" s="10" t="s">
        <v>1635</v>
      </c>
      <c r="M38" s="10" t="s">
        <v>5082</v>
      </c>
      <c r="N38" s="10" t="s">
        <v>1598</v>
      </c>
      <c r="O38" s="10" t="s">
        <v>1591</v>
      </c>
      <c r="P38" s="10" t="s">
        <v>5082</v>
      </c>
      <c r="Q38" s="10" t="s">
        <v>1598</v>
      </c>
      <c r="R38" s="10" t="s">
        <v>950</v>
      </c>
      <c r="S38" s="10" t="s">
        <v>1598</v>
      </c>
      <c r="T38" s="10" t="s">
        <v>1598</v>
      </c>
      <c r="U38" s="10" t="s">
        <v>1608</v>
      </c>
      <c r="V38" s="10" t="s">
        <v>477</v>
      </c>
      <c r="W38" s="10" t="s">
        <v>4111</v>
      </c>
      <c r="X38" s="10" t="s">
        <v>5081</v>
      </c>
      <c r="Y38" s="10" t="s">
        <v>123</v>
      </c>
    </row>
    <row r="39" spans="1:25" ht="19.5" thickBot="1">
      <c r="A39" s="7">
        <v>38</v>
      </c>
      <c r="B39" s="13" t="s">
        <v>4967</v>
      </c>
      <c r="C39" s="255" t="s">
        <v>6</v>
      </c>
      <c r="D39" s="255" t="s">
        <v>5073</v>
      </c>
      <c r="E39" s="255" t="s">
        <v>5073</v>
      </c>
      <c r="F39" s="255" t="s">
        <v>5075</v>
      </c>
      <c r="G39" s="9" t="s">
        <v>5083</v>
      </c>
      <c r="H39" s="9" t="s">
        <v>5084</v>
      </c>
      <c r="I39" s="10" t="s">
        <v>5085</v>
      </c>
      <c r="J39" s="10" t="s">
        <v>950</v>
      </c>
      <c r="K39" s="10" t="s">
        <v>5086</v>
      </c>
      <c r="L39" s="10" t="s">
        <v>1601</v>
      </c>
      <c r="M39" s="10" t="s">
        <v>24</v>
      </c>
      <c r="N39" s="10" t="s">
        <v>1572</v>
      </c>
      <c r="O39" s="10" t="s">
        <v>1601</v>
      </c>
      <c r="P39" s="10" t="s">
        <v>24</v>
      </c>
      <c r="Q39" s="10" t="s">
        <v>1572</v>
      </c>
      <c r="R39" s="10" t="s">
        <v>950</v>
      </c>
      <c r="S39" s="10" t="s">
        <v>1572</v>
      </c>
      <c r="T39" s="10" t="s">
        <v>963</v>
      </c>
      <c r="U39" s="10" t="s">
        <v>1598</v>
      </c>
      <c r="V39" s="10" t="s">
        <v>477</v>
      </c>
      <c r="W39" s="10" t="s">
        <v>3966</v>
      </c>
      <c r="X39" s="10" t="s">
        <v>3342</v>
      </c>
      <c r="Y39" s="13" t="s">
        <v>979</v>
      </c>
    </row>
    <row r="40" spans="1:25" ht="19.5" thickBot="1">
      <c r="A40" s="7">
        <v>39</v>
      </c>
      <c r="B40" s="13" t="s">
        <v>4967</v>
      </c>
      <c r="C40" s="255" t="s">
        <v>6</v>
      </c>
      <c r="D40" s="255" t="s">
        <v>5073</v>
      </c>
      <c r="E40" s="255" t="s">
        <v>5073</v>
      </c>
      <c r="F40" s="255" t="s">
        <v>5075</v>
      </c>
      <c r="G40" s="9" t="s">
        <v>5087</v>
      </c>
      <c r="H40" s="9" t="s">
        <v>379</v>
      </c>
      <c r="I40" s="10" t="s">
        <v>29</v>
      </c>
      <c r="J40" s="10" t="s">
        <v>950</v>
      </c>
      <c r="K40" s="10" t="s">
        <v>29</v>
      </c>
      <c r="L40" s="10" t="s">
        <v>1571</v>
      </c>
      <c r="M40" s="10" t="s">
        <v>39</v>
      </c>
      <c r="N40" s="10" t="s">
        <v>1571</v>
      </c>
      <c r="O40" s="10" t="s">
        <v>1572</v>
      </c>
      <c r="P40" s="10" t="s">
        <v>39</v>
      </c>
      <c r="Q40" s="10" t="s">
        <v>1571</v>
      </c>
      <c r="R40" s="10" t="s">
        <v>950</v>
      </c>
      <c r="S40" s="10" t="s">
        <v>1571</v>
      </c>
      <c r="T40" s="10" t="s">
        <v>1571</v>
      </c>
      <c r="U40" s="10" t="s">
        <v>1591</v>
      </c>
      <c r="V40" s="10" t="s">
        <v>477</v>
      </c>
      <c r="W40" s="10" t="s">
        <v>3966</v>
      </c>
      <c r="X40" s="10" t="s">
        <v>5088</v>
      </c>
      <c r="Y40" s="13" t="s">
        <v>979</v>
      </c>
    </row>
    <row r="41" spans="1:25" ht="19.5" thickBot="1">
      <c r="A41" s="7">
        <v>40</v>
      </c>
      <c r="B41" s="13" t="s">
        <v>4975</v>
      </c>
      <c r="C41" s="255" t="s">
        <v>6</v>
      </c>
      <c r="D41" s="255" t="s">
        <v>5073</v>
      </c>
      <c r="E41" s="255" t="s">
        <v>5073</v>
      </c>
      <c r="F41" s="255" t="s">
        <v>5075</v>
      </c>
      <c r="G41" s="9" t="s">
        <v>5089</v>
      </c>
      <c r="H41" s="9">
        <v>21000</v>
      </c>
      <c r="I41" s="10" t="s">
        <v>5089</v>
      </c>
      <c r="J41" s="7">
        <v>3</v>
      </c>
      <c r="K41" s="10" t="s">
        <v>5090</v>
      </c>
      <c r="L41" s="12">
        <v>1000</v>
      </c>
      <c r="M41" s="12" t="s">
        <v>24</v>
      </c>
      <c r="N41" s="12">
        <v>1</v>
      </c>
      <c r="O41" s="12">
        <v>1000</v>
      </c>
      <c r="P41" s="12" t="s">
        <v>24</v>
      </c>
      <c r="Q41" s="13">
        <v>1</v>
      </c>
      <c r="R41" s="13">
        <v>1</v>
      </c>
      <c r="S41" s="13">
        <v>3</v>
      </c>
      <c r="T41" s="13">
        <v>5</v>
      </c>
      <c r="U41" s="13">
        <v>8</v>
      </c>
      <c r="V41" s="13" t="s">
        <v>5017</v>
      </c>
      <c r="W41" s="12" t="s">
        <v>3966</v>
      </c>
      <c r="X41" s="247" t="s">
        <v>5091</v>
      </c>
      <c r="Y41" s="13" t="s">
        <v>979</v>
      </c>
    </row>
    <row r="42" spans="1:25" ht="38.25" thickBot="1">
      <c r="A42" s="7">
        <v>41</v>
      </c>
      <c r="B42" s="13" t="s">
        <v>4967</v>
      </c>
      <c r="C42" s="255" t="s">
        <v>6</v>
      </c>
      <c r="D42" s="255" t="s">
        <v>5073</v>
      </c>
      <c r="E42" s="255" t="s">
        <v>5073</v>
      </c>
      <c r="F42" s="255" t="s">
        <v>5075</v>
      </c>
      <c r="G42" s="9" t="s">
        <v>5049</v>
      </c>
      <c r="H42" s="9">
        <v>4100</v>
      </c>
      <c r="I42" s="10" t="s">
        <v>5050</v>
      </c>
      <c r="J42" s="10" t="s">
        <v>1598</v>
      </c>
      <c r="K42" s="10" t="s">
        <v>5051</v>
      </c>
      <c r="L42" s="10" t="s">
        <v>5092</v>
      </c>
      <c r="M42" s="10" t="s">
        <v>24</v>
      </c>
      <c r="N42" s="10" t="s">
        <v>963</v>
      </c>
      <c r="O42" s="10" t="s">
        <v>2698</v>
      </c>
      <c r="P42" s="10" t="s">
        <v>24</v>
      </c>
      <c r="Q42" s="10" t="s">
        <v>963</v>
      </c>
      <c r="R42" s="10" t="s">
        <v>963</v>
      </c>
      <c r="S42" s="10" t="s">
        <v>963</v>
      </c>
      <c r="T42" s="10" t="s">
        <v>963</v>
      </c>
      <c r="U42" s="10" t="s">
        <v>1611</v>
      </c>
      <c r="V42" s="10" t="s">
        <v>5052</v>
      </c>
      <c r="W42" s="10" t="s">
        <v>3966</v>
      </c>
      <c r="X42" s="10" t="s">
        <v>5053</v>
      </c>
      <c r="Y42" s="10" t="s">
        <v>123</v>
      </c>
    </row>
    <row r="43" spans="1:25" ht="38.25" thickBot="1">
      <c r="A43" s="7">
        <v>42</v>
      </c>
      <c r="B43" s="13" t="s">
        <v>4967</v>
      </c>
      <c r="C43" s="255" t="s">
        <v>6</v>
      </c>
      <c r="D43" s="255" t="s">
        <v>5073</v>
      </c>
      <c r="E43" s="255" t="s">
        <v>5073</v>
      </c>
      <c r="F43" s="255" t="s">
        <v>5075</v>
      </c>
      <c r="G43" s="9" t="s">
        <v>5093</v>
      </c>
      <c r="H43" s="9">
        <v>56100</v>
      </c>
      <c r="I43" s="10" t="s">
        <v>5056</v>
      </c>
      <c r="J43" s="10" t="s">
        <v>963</v>
      </c>
      <c r="K43" s="10" t="s">
        <v>5094</v>
      </c>
      <c r="L43" s="10" t="s">
        <v>5095</v>
      </c>
      <c r="M43" s="12" t="s">
        <v>24</v>
      </c>
      <c r="N43" s="10" t="s">
        <v>1572</v>
      </c>
      <c r="O43" s="10" t="s">
        <v>5095</v>
      </c>
      <c r="P43" s="10" t="s">
        <v>24</v>
      </c>
      <c r="Q43" s="10" t="s">
        <v>1572</v>
      </c>
      <c r="R43" s="10" t="s">
        <v>963</v>
      </c>
      <c r="S43" s="10" t="s">
        <v>1572</v>
      </c>
      <c r="T43" s="10" t="s">
        <v>950</v>
      </c>
      <c r="U43" s="10" t="s">
        <v>963</v>
      </c>
      <c r="V43" s="10" t="s">
        <v>5096</v>
      </c>
      <c r="W43" s="10" t="s">
        <v>293</v>
      </c>
      <c r="X43" s="10" t="s">
        <v>5097</v>
      </c>
      <c r="Y43" s="10" t="s">
        <v>123</v>
      </c>
    </row>
    <row r="44" spans="1:25" ht="19.5" thickBot="1">
      <c r="A44" s="7">
        <v>43</v>
      </c>
      <c r="B44" s="13" t="s">
        <v>4967</v>
      </c>
      <c r="C44" s="255" t="s">
        <v>6</v>
      </c>
      <c r="D44" s="255" t="s">
        <v>5073</v>
      </c>
      <c r="E44" s="255" t="s">
        <v>5073</v>
      </c>
      <c r="F44" s="255" t="s">
        <v>5075</v>
      </c>
      <c r="G44" s="9" t="s">
        <v>5098</v>
      </c>
      <c r="H44" s="9" t="s">
        <v>1363</v>
      </c>
      <c r="I44" s="10" t="s">
        <v>5099</v>
      </c>
      <c r="J44" s="10" t="s">
        <v>950</v>
      </c>
      <c r="K44" s="10" t="s">
        <v>5100</v>
      </c>
      <c r="L44" s="10" t="s">
        <v>1579</v>
      </c>
      <c r="M44" s="12" t="s">
        <v>24</v>
      </c>
      <c r="N44" s="10" t="s">
        <v>1572</v>
      </c>
      <c r="O44" s="10" t="s">
        <v>1579</v>
      </c>
      <c r="P44" s="10" t="s">
        <v>24</v>
      </c>
      <c r="Q44" s="10" t="s">
        <v>1572</v>
      </c>
      <c r="R44" s="10" t="s">
        <v>1572</v>
      </c>
      <c r="S44" s="10" t="s">
        <v>963</v>
      </c>
      <c r="T44" s="10" t="s">
        <v>1571</v>
      </c>
      <c r="U44" s="10" t="s">
        <v>5101</v>
      </c>
      <c r="V44" s="10" t="s">
        <v>477</v>
      </c>
      <c r="W44" s="10" t="s">
        <v>5021</v>
      </c>
      <c r="X44" s="10" t="s">
        <v>5100</v>
      </c>
      <c r="Y44" s="10" t="s">
        <v>125</v>
      </c>
    </row>
    <row r="45" spans="1:25" ht="19.5" thickBot="1">
      <c r="A45" s="7">
        <v>44</v>
      </c>
      <c r="B45" s="13" t="s">
        <v>4967</v>
      </c>
      <c r="C45" s="255" t="s">
        <v>6</v>
      </c>
      <c r="D45" s="255" t="s">
        <v>5073</v>
      </c>
      <c r="E45" s="255" t="s">
        <v>5073</v>
      </c>
      <c r="F45" s="255" t="s">
        <v>5075</v>
      </c>
      <c r="G45" s="9" t="s">
        <v>5102</v>
      </c>
      <c r="H45" s="9">
        <v>33120</v>
      </c>
      <c r="I45" s="255" t="s">
        <v>5103</v>
      </c>
      <c r="J45" s="255" t="s">
        <v>963</v>
      </c>
      <c r="K45" s="255" t="s">
        <v>5103</v>
      </c>
      <c r="L45" s="255" t="s">
        <v>1578</v>
      </c>
      <c r="M45" s="12" t="s">
        <v>24</v>
      </c>
      <c r="N45" s="255" t="s">
        <v>1572</v>
      </c>
      <c r="O45" s="255" t="s">
        <v>1578</v>
      </c>
      <c r="P45" s="10" t="s">
        <v>24</v>
      </c>
      <c r="Q45" s="255" t="s">
        <v>1572</v>
      </c>
      <c r="R45" s="255" t="s">
        <v>1598</v>
      </c>
      <c r="S45" s="10" t="s">
        <v>963</v>
      </c>
      <c r="T45" s="10" t="s">
        <v>1574</v>
      </c>
      <c r="U45" s="10" t="s">
        <v>1608</v>
      </c>
      <c r="V45" s="10" t="s">
        <v>5096</v>
      </c>
      <c r="W45" s="10" t="s">
        <v>3966</v>
      </c>
      <c r="X45" s="255" t="s">
        <v>5104</v>
      </c>
      <c r="Y45" s="255" t="s">
        <v>125</v>
      </c>
    </row>
    <row r="46" spans="1:25" ht="19.5" thickBot="1">
      <c r="A46" s="7">
        <v>45</v>
      </c>
      <c r="B46" s="13" t="s">
        <v>4967</v>
      </c>
      <c r="C46" s="255" t="s">
        <v>6</v>
      </c>
      <c r="D46" s="255" t="s">
        <v>5073</v>
      </c>
      <c r="E46" s="255" t="s">
        <v>5073</v>
      </c>
      <c r="F46" s="255" t="s">
        <v>5075</v>
      </c>
      <c r="G46" s="9" t="s">
        <v>5105</v>
      </c>
      <c r="H46" s="9" t="s">
        <v>1156</v>
      </c>
      <c r="I46" s="10" t="s">
        <v>5106</v>
      </c>
      <c r="J46" s="10" t="s">
        <v>963</v>
      </c>
      <c r="K46" s="10" t="s">
        <v>5107</v>
      </c>
      <c r="L46" s="10" t="s">
        <v>1581</v>
      </c>
      <c r="M46" s="10" t="s">
        <v>24</v>
      </c>
      <c r="N46" s="10" t="s">
        <v>1572</v>
      </c>
      <c r="O46" s="10" t="s">
        <v>1581</v>
      </c>
      <c r="P46" s="10" t="s">
        <v>24</v>
      </c>
      <c r="Q46" s="10" t="s">
        <v>1572</v>
      </c>
      <c r="R46" s="10" t="s">
        <v>1598</v>
      </c>
      <c r="S46" s="10" t="s">
        <v>1572</v>
      </c>
      <c r="T46" s="10" t="s">
        <v>1574</v>
      </c>
      <c r="U46" s="10" t="s">
        <v>1611</v>
      </c>
      <c r="V46" s="10" t="s">
        <v>477</v>
      </c>
      <c r="W46" s="10" t="s">
        <v>4111</v>
      </c>
      <c r="X46" s="10" t="s">
        <v>5107</v>
      </c>
      <c r="Y46" s="13" t="s">
        <v>123</v>
      </c>
    </row>
    <row r="47" spans="1:25" ht="19.5" thickBot="1">
      <c r="A47" s="7">
        <v>46</v>
      </c>
      <c r="B47" s="13" t="s">
        <v>4967</v>
      </c>
      <c r="C47" s="255" t="s">
        <v>6</v>
      </c>
      <c r="D47" s="255" t="s">
        <v>5073</v>
      </c>
      <c r="E47" s="255" t="s">
        <v>5073</v>
      </c>
      <c r="F47" s="255" t="s">
        <v>5075</v>
      </c>
      <c r="G47" s="9" t="s">
        <v>5108</v>
      </c>
      <c r="H47" s="9" t="s">
        <v>5070</v>
      </c>
      <c r="I47" s="255" t="s">
        <v>5109</v>
      </c>
      <c r="J47" s="255" t="s">
        <v>963</v>
      </c>
      <c r="K47" s="255" t="s">
        <v>5110</v>
      </c>
      <c r="L47" s="255" t="s">
        <v>1581</v>
      </c>
      <c r="M47" s="12" t="s">
        <v>24</v>
      </c>
      <c r="N47" s="255" t="s">
        <v>1572</v>
      </c>
      <c r="O47" s="255" t="s">
        <v>1581</v>
      </c>
      <c r="P47" s="10" t="s">
        <v>24</v>
      </c>
      <c r="Q47" s="255" t="s">
        <v>1572</v>
      </c>
      <c r="R47" s="255" t="s">
        <v>1611</v>
      </c>
      <c r="S47" s="255" t="s">
        <v>1572</v>
      </c>
      <c r="T47" s="255" t="s">
        <v>1571</v>
      </c>
      <c r="U47" s="255" t="s">
        <v>2727</v>
      </c>
      <c r="V47" s="255" t="s">
        <v>5111</v>
      </c>
      <c r="W47" s="10" t="s">
        <v>4111</v>
      </c>
      <c r="X47" s="255" t="s">
        <v>5112</v>
      </c>
      <c r="Y47" s="255" t="s">
        <v>125</v>
      </c>
    </row>
    <row r="48" spans="1:25" ht="19.5" thickBot="1">
      <c r="A48" s="7">
        <v>47</v>
      </c>
      <c r="B48" s="13" t="s">
        <v>4967</v>
      </c>
      <c r="C48" s="255" t="s">
        <v>6</v>
      </c>
      <c r="D48" s="255" t="s">
        <v>5043</v>
      </c>
      <c r="E48" s="255" t="s">
        <v>5043</v>
      </c>
      <c r="F48" s="255" t="s">
        <v>5113</v>
      </c>
      <c r="G48" s="9" t="s">
        <v>5033</v>
      </c>
      <c r="H48" s="9">
        <v>1412</v>
      </c>
      <c r="I48" s="10" t="s">
        <v>4972</v>
      </c>
      <c r="J48" s="7">
        <v>2</v>
      </c>
      <c r="K48" s="10" t="s">
        <v>5034</v>
      </c>
      <c r="L48" s="12">
        <v>2000</v>
      </c>
      <c r="M48" s="12" t="s">
        <v>24</v>
      </c>
      <c r="N48" s="12">
        <v>4</v>
      </c>
      <c r="O48" s="12">
        <v>500</v>
      </c>
      <c r="P48" s="12" t="s">
        <v>24</v>
      </c>
      <c r="Q48" s="13">
        <v>4</v>
      </c>
      <c r="R48" s="13">
        <v>1</v>
      </c>
      <c r="S48" s="13">
        <v>4</v>
      </c>
      <c r="T48" s="13">
        <v>12</v>
      </c>
      <c r="U48" s="13">
        <v>16</v>
      </c>
      <c r="V48" s="13" t="s">
        <v>477</v>
      </c>
      <c r="W48" s="12" t="s">
        <v>3328</v>
      </c>
      <c r="X48" s="14" t="s">
        <v>4974</v>
      </c>
      <c r="Y48" s="13" t="s">
        <v>979</v>
      </c>
    </row>
    <row r="49" spans="1:25" ht="19.5" thickBot="1">
      <c r="A49" s="7">
        <v>48</v>
      </c>
      <c r="B49" s="13" t="s">
        <v>4975</v>
      </c>
      <c r="C49" s="255" t="s">
        <v>6</v>
      </c>
      <c r="D49" s="255" t="s">
        <v>5043</v>
      </c>
      <c r="E49" s="255" t="s">
        <v>5043</v>
      </c>
      <c r="F49" s="255" t="s">
        <v>5113</v>
      </c>
      <c r="G49" s="9" t="s">
        <v>5002</v>
      </c>
      <c r="H49" s="9">
        <v>1211</v>
      </c>
      <c r="I49" s="10" t="s">
        <v>4977</v>
      </c>
      <c r="J49" s="7">
        <v>2</v>
      </c>
      <c r="K49" s="10" t="s">
        <v>5004</v>
      </c>
      <c r="L49" s="12">
        <v>2000</v>
      </c>
      <c r="M49" s="12" t="s">
        <v>24</v>
      </c>
      <c r="N49" s="12">
        <v>4</v>
      </c>
      <c r="O49" s="12">
        <v>500</v>
      </c>
      <c r="P49" s="12" t="s">
        <v>24</v>
      </c>
      <c r="Q49" s="13">
        <v>4</v>
      </c>
      <c r="R49" s="13">
        <v>1</v>
      </c>
      <c r="S49" s="13">
        <v>4</v>
      </c>
      <c r="T49" s="13">
        <v>12</v>
      </c>
      <c r="U49" s="13">
        <v>16</v>
      </c>
      <c r="V49" s="13" t="s">
        <v>477</v>
      </c>
      <c r="W49" s="12" t="s">
        <v>3328</v>
      </c>
      <c r="X49" s="14" t="s">
        <v>4979</v>
      </c>
      <c r="Y49" s="13" t="s">
        <v>979</v>
      </c>
    </row>
    <row r="50" spans="1:25" ht="38.25" thickBot="1">
      <c r="A50" s="7">
        <v>49</v>
      </c>
      <c r="B50" s="13" t="s">
        <v>4967</v>
      </c>
      <c r="C50" s="255" t="s">
        <v>6</v>
      </c>
      <c r="D50" s="255" t="s">
        <v>5043</v>
      </c>
      <c r="E50" s="255" t="s">
        <v>5043</v>
      </c>
      <c r="F50" s="255" t="s">
        <v>5113</v>
      </c>
      <c r="G50" s="9" t="s">
        <v>5046</v>
      </c>
      <c r="H50" s="9">
        <v>1243</v>
      </c>
      <c r="I50" s="10" t="s">
        <v>5047</v>
      </c>
      <c r="J50" s="7">
        <v>3</v>
      </c>
      <c r="K50" s="10" t="s">
        <v>4982</v>
      </c>
      <c r="L50" s="12">
        <v>2000</v>
      </c>
      <c r="M50" s="12" t="s">
        <v>24</v>
      </c>
      <c r="N50" s="12">
        <v>4</v>
      </c>
      <c r="O50" s="12">
        <v>500</v>
      </c>
      <c r="P50" s="12" t="s">
        <v>24</v>
      </c>
      <c r="Q50" s="13">
        <v>4</v>
      </c>
      <c r="R50" s="13">
        <v>1</v>
      </c>
      <c r="S50" s="13">
        <v>4</v>
      </c>
      <c r="T50" s="13">
        <v>12</v>
      </c>
      <c r="U50" s="13">
        <v>16</v>
      </c>
      <c r="V50" s="13" t="s">
        <v>477</v>
      </c>
      <c r="W50" s="12" t="s">
        <v>3328</v>
      </c>
      <c r="X50" s="14" t="s">
        <v>4979</v>
      </c>
      <c r="Y50" s="13" t="s">
        <v>979</v>
      </c>
    </row>
    <row r="51" spans="1:25" ht="19.5" thickBot="1">
      <c r="A51" s="7">
        <v>50</v>
      </c>
      <c r="B51" s="13" t="s">
        <v>4967</v>
      </c>
      <c r="C51" s="255" t="s">
        <v>6</v>
      </c>
      <c r="D51" s="255" t="s">
        <v>5043</v>
      </c>
      <c r="E51" s="255" t="s">
        <v>5043</v>
      </c>
      <c r="F51" s="255" t="s">
        <v>5113</v>
      </c>
      <c r="G51" s="9" t="s">
        <v>5114</v>
      </c>
      <c r="H51" s="9">
        <v>1280</v>
      </c>
      <c r="I51" s="10" t="s">
        <v>5115</v>
      </c>
      <c r="J51" s="7">
        <v>3</v>
      </c>
      <c r="K51" s="10" t="s">
        <v>4984</v>
      </c>
      <c r="L51" s="12">
        <v>5</v>
      </c>
      <c r="M51" s="12" t="s">
        <v>39</v>
      </c>
      <c r="N51" s="12">
        <v>1</v>
      </c>
      <c r="O51" s="12">
        <v>5</v>
      </c>
      <c r="P51" s="12" t="s">
        <v>39</v>
      </c>
      <c r="Q51" s="13">
        <v>1</v>
      </c>
      <c r="R51" s="13">
        <v>2</v>
      </c>
      <c r="S51" s="13">
        <v>1</v>
      </c>
      <c r="T51" s="13">
        <v>4</v>
      </c>
      <c r="U51" s="13">
        <v>5</v>
      </c>
      <c r="V51" s="13" t="s">
        <v>477</v>
      </c>
      <c r="W51" s="12" t="s">
        <v>3328</v>
      </c>
      <c r="X51" s="14" t="s">
        <v>5116</v>
      </c>
      <c r="Y51" s="13" t="s">
        <v>979</v>
      </c>
    </row>
    <row r="52" spans="1:25" ht="19.5" thickBot="1">
      <c r="A52" s="7">
        <v>51</v>
      </c>
      <c r="B52" s="13" t="s">
        <v>4967</v>
      </c>
      <c r="C52" s="255" t="s">
        <v>6</v>
      </c>
      <c r="D52" s="255" t="s">
        <v>5043</v>
      </c>
      <c r="E52" s="255" t="s">
        <v>5043</v>
      </c>
      <c r="F52" s="255" t="s">
        <v>5113</v>
      </c>
      <c r="G52" s="9" t="s">
        <v>5083</v>
      </c>
      <c r="H52" s="9" t="s">
        <v>5084</v>
      </c>
      <c r="I52" s="10" t="s">
        <v>5085</v>
      </c>
      <c r="J52" s="10" t="s">
        <v>950</v>
      </c>
      <c r="K52" s="10" t="s">
        <v>5086</v>
      </c>
      <c r="L52" s="10" t="s">
        <v>1601</v>
      </c>
      <c r="M52" s="10" t="s">
        <v>24</v>
      </c>
      <c r="N52" s="10" t="s">
        <v>1572</v>
      </c>
      <c r="O52" s="10" t="s">
        <v>1601</v>
      </c>
      <c r="P52" s="10" t="s">
        <v>24</v>
      </c>
      <c r="Q52" s="10" t="s">
        <v>1572</v>
      </c>
      <c r="R52" s="10" t="s">
        <v>950</v>
      </c>
      <c r="S52" s="10" t="s">
        <v>1572</v>
      </c>
      <c r="T52" s="10" t="s">
        <v>963</v>
      </c>
      <c r="U52" s="10" t="s">
        <v>1598</v>
      </c>
      <c r="V52" s="10" t="s">
        <v>477</v>
      </c>
      <c r="W52" s="10" t="s">
        <v>3966</v>
      </c>
      <c r="X52" s="10" t="s">
        <v>3342</v>
      </c>
      <c r="Y52" s="13" t="s">
        <v>979</v>
      </c>
    </row>
    <row r="53" spans="1:25" ht="38.25" thickBot="1">
      <c r="A53" s="7">
        <v>52</v>
      </c>
      <c r="B53" s="13" t="s">
        <v>4967</v>
      </c>
      <c r="C53" s="255" t="s">
        <v>6</v>
      </c>
      <c r="D53" s="255" t="s">
        <v>5043</v>
      </c>
      <c r="E53" s="255" t="s">
        <v>5043</v>
      </c>
      <c r="F53" s="255" t="s">
        <v>5113</v>
      </c>
      <c r="G53" s="9" t="s">
        <v>5048</v>
      </c>
      <c r="H53" s="9">
        <v>21000</v>
      </c>
      <c r="I53" s="10" t="s">
        <v>4987</v>
      </c>
      <c r="J53" s="7">
        <v>3</v>
      </c>
      <c r="K53" s="10" t="s">
        <v>5117</v>
      </c>
      <c r="L53" s="12">
        <v>5000</v>
      </c>
      <c r="M53" s="12" t="s">
        <v>24</v>
      </c>
      <c r="N53" s="12">
        <v>1</v>
      </c>
      <c r="O53" s="12">
        <v>5000</v>
      </c>
      <c r="P53" s="12" t="s">
        <v>24</v>
      </c>
      <c r="Q53" s="13">
        <v>1</v>
      </c>
      <c r="R53" s="13">
        <v>2</v>
      </c>
      <c r="S53" s="13">
        <v>1</v>
      </c>
      <c r="T53" s="13">
        <v>2</v>
      </c>
      <c r="U53" s="13">
        <v>3</v>
      </c>
      <c r="V53" s="13" t="s">
        <v>477</v>
      </c>
      <c r="W53" s="12" t="s">
        <v>3328</v>
      </c>
      <c r="X53" s="247" t="s">
        <v>4989</v>
      </c>
      <c r="Y53" s="13" t="s">
        <v>979</v>
      </c>
    </row>
    <row r="54" spans="1:25" ht="19.5" thickBot="1">
      <c r="A54" s="7">
        <v>53</v>
      </c>
      <c r="B54" s="13" t="s">
        <v>4975</v>
      </c>
      <c r="C54" s="255" t="s">
        <v>6</v>
      </c>
      <c r="D54" s="255" t="s">
        <v>5043</v>
      </c>
      <c r="E54" s="255" t="s">
        <v>5043</v>
      </c>
      <c r="F54" s="255" t="s">
        <v>5113</v>
      </c>
      <c r="G54" s="9" t="s">
        <v>5089</v>
      </c>
      <c r="H54" s="9">
        <v>21000</v>
      </c>
      <c r="I54" s="10" t="s">
        <v>5089</v>
      </c>
      <c r="J54" s="7">
        <v>3</v>
      </c>
      <c r="K54" s="10" t="s">
        <v>5090</v>
      </c>
      <c r="L54" s="12">
        <v>1000</v>
      </c>
      <c r="M54" s="12" t="s">
        <v>24</v>
      </c>
      <c r="N54" s="12">
        <v>1</v>
      </c>
      <c r="O54" s="12">
        <v>1000</v>
      </c>
      <c r="P54" s="12" t="s">
        <v>24</v>
      </c>
      <c r="Q54" s="13">
        <v>1</v>
      </c>
      <c r="R54" s="13">
        <v>1</v>
      </c>
      <c r="S54" s="13">
        <v>3</v>
      </c>
      <c r="T54" s="13">
        <v>5</v>
      </c>
      <c r="U54" s="13">
        <v>8</v>
      </c>
      <c r="V54" s="13" t="s">
        <v>5017</v>
      </c>
      <c r="W54" s="12" t="s">
        <v>3966</v>
      </c>
      <c r="X54" s="247" t="s">
        <v>5091</v>
      </c>
      <c r="Y54" s="13" t="s">
        <v>979</v>
      </c>
    </row>
    <row r="55" spans="1:25" ht="38.25" thickBot="1">
      <c r="A55" s="7">
        <v>54</v>
      </c>
      <c r="B55" s="13" t="s">
        <v>4967</v>
      </c>
      <c r="C55" s="255" t="s">
        <v>6</v>
      </c>
      <c r="D55" s="255" t="s">
        <v>5043</v>
      </c>
      <c r="E55" s="255" t="s">
        <v>5043</v>
      </c>
      <c r="F55" s="255" t="s">
        <v>5113</v>
      </c>
      <c r="G55" s="9" t="s">
        <v>5049</v>
      </c>
      <c r="H55" s="9">
        <v>4100</v>
      </c>
      <c r="I55" s="10" t="s">
        <v>5050</v>
      </c>
      <c r="J55" s="10" t="s">
        <v>1598</v>
      </c>
      <c r="K55" s="10" t="s">
        <v>5051</v>
      </c>
      <c r="L55" s="10" t="s">
        <v>2698</v>
      </c>
      <c r="M55" s="10" t="s">
        <v>24</v>
      </c>
      <c r="N55" s="10" t="s">
        <v>950</v>
      </c>
      <c r="O55" s="10" t="s">
        <v>2698</v>
      </c>
      <c r="P55" s="10" t="s">
        <v>24</v>
      </c>
      <c r="Q55" s="10" t="s">
        <v>950</v>
      </c>
      <c r="R55" s="10" t="s">
        <v>963</v>
      </c>
      <c r="S55" s="10" t="s">
        <v>950</v>
      </c>
      <c r="T55" s="10" t="s">
        <v>950</v>
      </c>
      <c r="U55" s="10" t="s">
        <v>1598</v>
      </c>
      <c r="V55" s="10" t="s">
        <v>5052</v>
      </c>
      <c r="W55" s="10" t="s">
        <v>3966</v>
      </c>
      <c r="X55" s="10" t="s">
        <v>5053</v>
      </c>
      <c r="Y55" s="10" t="s">
        <v>123</v>
      </c>
    </row>
    <row r="56" spans="1:25" ht="38.25" thickBot="1">
      <c r="A56" s="7">
        <v>55</v>
      </c>
      <c r="B56" s="13" t="s">
        <v>4967</v>
      </c>
      <c r="C56" s="255" t="s">
        <v>6</v>
      </c>
      <c r="D56" s="255" t="s">
        <v>5043</v>
      </c>
      <c r="E56" s="255" t="s">
        <v>5043</v>
      </c>
      <c r="F56" s="255" t="s">
        <v>5113</v>
      </c>
      <c r="G56" s="9" t="s">
        <v>5093</v>
      </c>
      <c r="H56" s="9">
        <v>56100</v>
      </c>
      <c r="I56" s="10" t="s">
        <v>5056</v>
      </c>
      <c r="J56" s="10" t="s">
        <v>963</v>
      </c>
      <c r="K56" s="10" t="s">
        <v>5094</v>
      </c>
      <c r="L56" s="10" t="s">
        <v>5095</v>
      </c>
      <c r="M56" s="12" t="s">
        <v>24</v>
      </c>
      <c r="N56" s="10" t="s">
        <v>1572</v>
      </c>
      <c r="O56" s="10" t="s">
        <v>5095</v>
      </c>
      <c r="P56" s="10" t="s">
        <v>24</v>
      </c>
      <c r="Q56" s="10" t="s">
        <v>1572</v>
      </c>
      <c r="R56" s="10" t="s">
        <v>963</v>
      </c>
      <c r="S56" s="10" t="s">
        <v>1572</v>
      </c>
      <c r="T56" s="10" t="s">
        <v>950</v>
      </c>
      <c r="U56" s="10" t="s">
        <v>963</v>
      </c>
      <c r="V56" s="10" t="s">
        <v>5096</v>
      </c>
      <c r="W56" s="10" t="s">
        <v>293</v>
      </c>
      <c r="X56" s="10" t="s">
        <v>5097</v>
      </c>
      <c r="Y56" s="10" t="s">
        <v>123</v>
      </c>
    </row>
    <row r="57" spans="1:25" ht="19.5" thickBot="1">
      <c r="A57" s="7">
        <v>56</v>
      </c>
      <c r="B57" s="13" t="s">
        <v>4967</v>
      </c>
      <c r="C57" s="255" t="s">
        <v>6</v>
      </c>
      <c r="D57" s="255" t="s">
        <v>5043</v>
      </c>
      <c r="E57" s="255" t="s">
        <v>5043</v>
      </c>
      <c r="F57" s="255" t="s">
        <v>5113</v>
      </c>
      <c r="G57" s="9" t="s">
        <v>5098</v>
      </c>
      <c r="H57" s="9" t="s">
        <v>1363</v>
      </c>
      <c r="I57" s="10" t="s">
        <v>5099</v>
      </c>
      <c r="J57" s="10" t="s">
        <v>950</v>
      </c>
      <c r="K57" s="10" t="s">
        <v>5100</v>
      </c>
      <c r="L57" s="10" t="s">
        <v>1579</v>
      </c>
      <c r="M57" s="12" t="s">
        <v>24</v>
      </c>
      <c r="N57" s="10" t="s">
        <v>1572</v>
      </c>
      <c r="O57" s="10" t="s">
        <v>1579</v>
      </c>
      <c r="P57" s="10" t="s">
        <v>24</v>
      </c>
      <c r="Q57" s="10" t="s">
        <v>1572</v>
      </c>
      <c r="R57" s="10" t="s">
        <v>1572</v>
      </c>
      <c r="S57" s="10" t="s">
        <v>963</v>
      </c>
      <c r="T57" s="10" t="s">
        <v>1571</v>
      </c>
      <c r="U57" s="10" t="s">
        <v>5101</v>
      </c>
      <c r="V57" s="10" t="s">
        <v>477</v>
      </c>
      <c r="W57" s="10" t="s">
        <v>5021</v>
      </c>
      <c r="X57" s="10" t="s">
        <v>5100</v>
      </c>
      <c r="Y57" s="10" t="s">
        <v>125</v>
      </c>
    </row>
    <row r="58" spans="1:25" ht="19.5" thickBot="1">
      <c r="A58" s="7">
        <v>57</v>
      </c>
      <c r="B58" s="13" t="s">
        <v>4967</v>
      </c>
      <c r="C58" s="255" t="s">
        <v>6</v>
      </c>
      <c r="D58" s="255" t="s">
        <v>5043</v>
      </c>
      <c r="E58" s="255" t="s">
        <v>5043</v>
      </c>
      <c r="F58" s="255" t="s">
        <v>5113</v>
      </c>
      <c r="G58" s="9" t="s">
        <v>5102</v>
      </c>
      <c r="H58" s="9">
        <v>33120</v>
      </c>
      <c r="I58" s="255" t="s">
        <v>5103</v>
      </c>
      <c r="J58" s="255" t="s">
        <v>963</v>
      </c>
      <c r="K58" s="255" t="s">
        <v>5103</v>
      </c>
      <c r="L58" s="255" t="s">
        <v>1578</v>
      </c>
      <c r="M58" s="12" t="s">
        <v>24</v>
      </c>
      <c r="N58" s="255" t="s">
        <v>1572</v>
      </c>
      <c r="O58" s="255" t="s">
        <v>1578</v>
      </c>
      <c r="P58" s="10" t="s">
        <v>24</v>
      </c>
      <c r="Q58" s="255" t="s">
        <v>1572</v>
      </c>
      <c r="R58" s="255" t="s">
        <v>1598</v>
      </c>
      <c r="S58" s="10" t="s">
        <v>963</v>
      </c>
      <c r="T58" s="10" t="s">
        <v>1574</v>
      </c>
      <c r="U58" s="10" t="s">
        <v>1608</v>
      </c>
      <c r="V58" s="10" t="s">
        <v>5096</v>
      </c>
      <c r="W58" s="10" t="s">
        <v>3966</v>
      </c>
      <c r="X58" s="255" t="s">
        <v>5104</v>
      </c>
      <c r="Y58" s="255" t="s">
        <v>125</v>
      </c>
    </row>
    <row r="59" spans="1:25" ht="19.5" thickBot="1">
      <c r="A59" s="7">
        <v>58</v>
      </c>
      <c r="B59" s="13" t="s">
        <v>4967</v>
      </c>
      <c r="C59" s="255" t="s">
        <v>6</v>
      </c>
      <c r="D59" s="255" t="s">
        <v>5043</v>
      </c>
      <c r="E59" s="255" t="s">
        <v>5043</v>
      </c>
      <c r="F59" s="255" t="s">
        <v>5113</v>
      </c>
      <c r="G59" s="9" t="s">
        <v>5118</v>
      </c>
      <c r="H59" s="9">
        <v>1513412382</v>
      </c>
      <c r="I59" s="10" t="s">
        <v>5119</v>
      </c>
      <c r="J59" s="10" t="s">
        <v>950</v>
      </c>
      <c r="K59" s="10" t="s">
        <v>5120</v>
      </c>
      <c r="L59" s="10" t="s">
        <v>1626</v>
      </c>
      <c r="M59" s="12" t="s">
        <v>24</v>
      </c>
      <c r="N59" s="10" t="s">
        <v>1572</v>
      </c>
      <c r="O59" s="10" t="s">
        <v>1626</v>
      </c>
      <c r="P59" s="10" t="s">
        <v>24</v>
      </c>
      <c r="Q59" s="10" t="s">
        <v>1572</v>
      </c>
      <c r="R59" s="10" t="s">
        <v>1574</v>
      </c>
      <c r="S59" s="10" t="s">
        <v>963</v>
      </c>
      <c r="T59" s="10" t="s">
        <v>1571</v>
      </c>
      <c r="U59" s="10" t="s">
        <v>5101</v>
      </c>
      <c r="V59" s="10" t="s">
        <v>5096</v>
      </c>
      <c r="W59" s="10" t="s">
        <v>3966</v>
      </c>
      <c r="X59" s="10" t="s">
        <v>5121</v>
      </c>
      <c r="Y59" s="10" t="s">
        <v>123</v>
      </c>
    </row>
    <row r="60" spans="1:25" ht="19.5" thickBot="1">
      <c r="A60" s="7">
        <v>59</v>
      </c>
      <c r="B60" s="13" t="s">
        <v>4967</v>
      </c>
      <c r="C60" s="255" t="s">
        <v>6</v>
      </c>
      <c r="D60" s="255" t="s">
        <v>5043</v>
      </c>
      <c r="E60" s="255" t="s">
        <v>5043</v>
      </c>
      <c r="F60" s="255" t="s">
        <v>5113</v>
      </c>
      <c r="G60" s="9" t="s">
        <v>5122</v>
      </c>
      <c r="H60" s="9">
        <v>1513412382</v>
      </c>
      <c r="I60" s="255" t="s">
        <v>5123</v>
      </c>
      <c r="J60" s="255" t="s">
        <v>963</v>
      </c>
      <c r="K60" s="255" t="s">
        <v>5124</v>
      </c>
      <c r="L60" s="255" t="s">
        <v>1581</v>
      </c>
      <c r="M60" s="12" t="s">
        <v>24</v>
      </c>
      <c r="N60" s="255" t="s">
        <v>1572</v>
      </c>
      <c r="O60" s="255" t="s">
        <v>1581</v>
      </c>
      <c r="P60" s="10" t="s">
        <v>24</v>
      </c>
      <c r="Q60" s="255" t="s">
        <v>1572</v>
      </c>
      <c r="R60" s="255" t="s">
        <v>1611</v>
      </c>
      <c r="S60" s="255" t="s">
        <v>1572</v>
      </c>
      <c r="T60" s="255" t="s">
        <v>1571</v>
      </c>
      <c r="U60" s="255" t="s">
        <v>2727</v>
      </c>
      <c r="V60" s="255" t="s">
        <v>5111</v>
      </c>
      <c r="W60" s="10" t="s">
        <v>4111</v>
      </c>
      <c r="X60" s="255" t="s">
        <v>5124</v>
      </c>
      <c r="Y60" s="255" t="s">
        <v>125</v>
      </c>
    </row>
    <row r="61" spans="1:25" ht="38.25" thickBot="1">
      <c r="A61" s="7">
        <v>60</v>
      </c>
      <c r="B61" s="13" t="s">
        <v>4967</v>
      </c>
      <c r="C61" s="255" t="s">
        <v>6</v>
      </c>
      <c r="D61" s="255" t="s">
        <v>5043</v>
      </c>
      <c r="E61" s="255" t="s">
        <v>5043</v>
      </c>
      <c r="F61" s="255" t="s">
        <v>5113</v>
      </c>
      <c r="G61" s="9" t="s">
        <v>5125</v>
      </c>
      <c r="H61" s="9" t="s">
        <v>5126</v>
      </c>
      <c r="I61" s="255" t="s">
        <v>5127</v>
      </c>
      <c r="J61" s="255" t="s">
        <v>963</v>
      </c>
      <c r="K61" s="255" t="s">
        <v>5128</v>
      </c>
      <c r="L61" s="255" t="s">
        <v>1578</v>
      </c>
      <c r="M61" s="12" t="s">
        <v>24</v>
      </c>
      <c r="N61" s="255" t="s">
        <v>1572</v>
      </c>
      <c r="O61" s="255" t="s">
        <v>1578</v>
      </c>
      <c r="P61" s="10" t="s">
        <v>24</v>
      </c>
      <c r="Q61" s="255" t="s">
        <v>1572</v>
      </c>
      <c r="R61" s="255" t="s">
        <v>1584</v>
      </c>
      <c r="S61" s="255" t="s">
        <v>1572</v>
      </c>
      <c r="T61" s="255" t="s">
        <v>1571</v>
      </c>
      <c r="U61" s="255" t="s">
        <v>2727</v>
      </c>
      <c r="V61" s="255" t="s">
        <v>5129</v>
      </c>
      <c r="W61" s="10" t="s">
        <v>4111</v>
      </c>
      <c r="X61" s="255" t="s">
        <v>5130</v>
      </c>
      <c r="Y61" s="10" t="s">
        <v>123</v>
      </c>
    </row>
    <row r="62" spans="1:25" ht="19.5" thickBot="1">
      <c r="A62" s="7">
        <v>61</v>
      </c>
      <c r="B62" s="13" t="s">
        <v>4967</v>
      </c>
      <c r="C62" s="255" t="s">
        <v>6</v>
      </c>
      <c r="D62" s="255" t="s">
        <v>4968</v>
      </c>
      <c r="E62" s="255" t="s">
        <v>5131</v>
      </c>
      <c r="F62" s="255" t="s">
        <v>5132</v>
      </c>
      <c r="G62" s="9" t="s">
        <v>5033</v>
      </c>
      <c r="H62" s="9">
        <v>1412</v>
      </c>
      <c r="I62" s="10" t="s">
        <v>4972</v>
      </c>
      <c r="J62" s="7">
        <v>2</v>
      </c>
      <c r="K62" s="10" t="s">
        <v>5034</v>
      </c>
      <c r="L62" s="12">
        <v>2000</v>
      </c>
      <c r="M62" s="12" t="s">
        <v>24</v>
      </c>
      <c r="N62" s="12">
        <v>4</v>
      </c>
      <c r="O62" s="12">
        <v>500</v>
      </c>
      <c r="P62" s="12" t="s">
        <v>24</v>
      </c>
      <c r="Q62" s="13">
        <v>4</v>
      </c>
      <c r="R62" s="13">
        <v>1</v>
      </c>
      <c r="S62" s="13">
        <v>4</v>
      </c>
      <c r="T62" s="13">
        <v>12</v>
      </c>
      <c r="U62" s="13">
        <v>16</v>
      </c>
      <c r="V62" s="13" t="s">
        <v>477</v>
      </c>
      <c r="W62" s="12" t="s">
        <v>3328</v>
      </c>
      <c r="X62" s="14" t="s">
        <v>4974</v>
      </c>
      <c r="Y62" s="13" t="s">
        <v>979</v>
      </c>
    </row>
    <row r="63" spans="1:25" ht="19.5" thickBot="1">
      <c r="A63" s="7">
        <v>62</v>
      </c>
      <c r="B63" s="13" t="s">
        <v>4975</v>
      </c>
      <c r="C63" s="255" t="s">
        <v>6</v>
      </c>
      <c r="D63" s="255" t="s">
        <v>4968</v>
      </c>
      <c r="E63" s="255" t="s">
        <v>5131</v>
      </c>
      <c r="F63" s="255" t="s">
        <v>5132</v>
      </c>
      <c r="G63" s="9" t="s">
        <v>5002</v>
      </c>
      <c r="H63" s="9">
        <v>1211</v>
      </c>
      <c r="I63" s="10" t="s">
        <v>4977</v>
      </c>
      <c r="J63" s="7">
        <v>2</v>
      </c>
      <c r="K63" s="10" t="s">
        <v>5004</v>
      </c>
      <c r="L63" s="12">
        <v>2000</v>
      </c>
      <c r="M63" s="12" t="s">
        <v>24</v>
      </c>
      <c r="N63" s="12">
        <v>4</v>
      </c>
      <c r="O63" s="12">
        <v>500</v>
      </c>
      <c r="P63" s="12" t="s">
        <v>24</v>
      </c>
      <c r="Q63" s="13">
        <v>4</v>
      </c>
      <c r="R63" s="13">
        <v>1</v>
      </c>
      <c r="S63" s="13">
        <v>4</v>
      </c>
      <c r="T63" s="13">
        <v>12</v>
      </c>
      <c r="U63" s="13">
        <v>16</v>
      </c>
      <c r="V63" s="13" t="s">
        <v>477</v>
      </c>
      <c r="W63" s="12" t="s">
        <v>3328</v>
      </c>
      <c r="X63" s="14" t="s">
        <v>4979</v>
      </c>
      <c r="Y63" s="13" t="s">
        <v>979</v>
      </c>
    </row>
    <row r="64" spans="1:25" ht="38.25" thickBot="1">
      <c r="A64" s="7">
        <v>63</v>
      </c>
      <c r="B64" s="13" t="s">
        <v>4967</v>
      </c>
      <c r="C64" s="255" t="s">
        <v>6</v>
      </c>
      <c r="D64" s="255" t="s">
        <v>4968</v>
      </c>
      <c r="E64" s="255" t="s">
        <v>5131</v>
      </c>
      <c r="F64" s="255" t="s">
        <v>5132</v>
      </c>
      <c r="G64" s="9" t="s">
        <v>5046</v>
      </c>
      <c r="H64" s="9">
        <v>1243</v>
      </c>
      <c r="I64" s="10" t="s">
        <v>5047</v>
      </c>
      <c r="J64" s="7">
        <v>3</v>
      </c>
      <c r="K64" s="10" t="s">
        <v>4982</v>
      </c>
      <c r="L64" s="12">
        <v>2000</v>
      </c>
      <c r="M64" s="12" t="s">
        <v>24</v>
      </c>
      <c r="N64" s="12">
        <v>4</v>
      </c>
      <c r="O64" s="12">
        <v>500</v>
      </c>
      <c r="P64" s="12" t="s">
        <v>24</v>
      </c>
      <c r="Q64" s="13">
        <v>4</v>
      </c>
      <c r="R64" s="13">
        <v>1</v>
      </c>
      <c r="S64" s="13">
        <v>4</v>
      </c>
      <c r="T64" s="13">
        <v>12</v>
      </c>
      <c r="U64" s="13">
        <v>16</v>
      </c>
      <c r="V64" s="13" t="s">
        <v>477</v>
      </c>
      <c r="W64" s="12" t="s">
        <v>3328</v>
      </c>
      <c r="X64" s="14" t="s">
        <v>4979</v>
      </c>
      <c r="Y64" s="13" t="s">
        <v>979</v>
      </c>
    </row>
    <row r="65" spans="1:25" ht="38.25" thickBot="1">
      <c r="A65" s="7">
        <v>64</v>
      </c>
      <c r="B65" s="13" t="s">
        <v>4967</v>
      </c>
      <c r="C65" s="255" t="s">
        <v>6</v>
      </c>
      <c r="D65" s="255" t="s">
        <v>4968</v>
      </c>
      <c r="E65" s="255" t="s">
        <v>5131</v>
      </c>
      <c r="F65" s="255" t="s">
        <v>5132</v>
      </c>
      <c r="G65" s="9" t="s">
        <v>5036</v>
      </c>
      <c r="H65" s="9">
        <v>1110</v>
      </c>
      <c r="I65" s="10" t="s">
        <v>5011</v>
      </c>
      <c r="J65" s="10" t="s">
        <v>950</v>
      </c>
      <c r="K65" s="10" t="s">
        <v>5012</v>
      </c>
      <c r="L65" s="10" t="s">
        <v>1574</v>
      </c>
      <c r="M65" s="10" t="s">
        <v>39</v>
      </c>
      <c r="N65" s="10" t="s">
        <v>1572</v>
      </c>
      <c r="O65" s="10" t="s">
        <v>1574</v>
      </c>
      <c r="P65" s="10" t="s">
        <v>39</v>
      </c>
      <c r="Q65" s="10" t="s">
        <v>1572</v>
      </c>
      <c r="R65" s="10" t="s">
        <v>1572</v>
      </c>
      <c r="S65" s="10" t="s">
        <v>1572</v>
      </c>
      <c r="T65" s="10" t="s">
        <v>1572</v>
      </c>
      <c r="U65" s="10" t="s">
        <v>950</v>
      </c>
      <c r="V65" s="10" t="s">
        <v>477</v>
      </c>
      <c r="W65" s="10" t="s">
        <v>293</v>
      </c>
      <c r="X65" s="10" t="s">
        <v>5013</v>
      </c>
      <c r="Y65" s="10" t="s">
        <v>126</v>
      </c>
    </row>
    <row r="66" spans="1:25" ht="38.25" thickBot="1">
      <c r="A66" s="7">
        <v>65</v>
      </c>
      <c r="B66" s="13" t="s">
        <v>4967</v>
      </c>
      <c r="C66" s="255" t="s">
        <v>6</v>
      </c>
      <c r="D66" s="255" t="s">
        <v>4968</v>
      </c>
      <c r="E66" s="255" t="s">
        <v>5131</v>
      </c>
      <c r="F66" s="255" t="s">
        <v>5132</v>
      </c>
      <c r="G66" s="9" t="s">
        <v>5133</v>
      </c>
      <c r="H66" s="9">
        <v>1490</v>
      </c>
      <c r="I66" s="10" t="s">
        <v>5134</v>
      </c>
      <c r="J66" s="10" t="s">
        <v>963</v>
      </c>
      <c r="K66" s="10" t="s">
        <v>5135</v>
      </c>
      <c r="L66" s="10" t="s">
        <v>1581</v>
      </c>
      <c r="M66" s="10" t="s">
        <v>24</v>
      </c>
      <c r="N66" s="10" t="s">
        <v>1572</v>
      </c>
      <c r="O66" s="10" t="s">
        <v>1581</v>
      </c>
      <c r="P66" s="10" t="s">
        <v>24</v>
      </c>
      <c r="Q66" s="10" t="s">
        <v>1572</v>
      </c>
      <c r="R66" s="10" t="s">
        <v>950</v>
      </c>
      <c r="S66" s="10" t="s">
        <v>1572</v>
      </c>
      <c r="T66" s="10" t="s">
        <v>963</v>
      </c>
      <c r="U66" s="10" t="s">
        <v>1598</v>
      </c>
      <c r="V66" s="10" t="s">
        <v>477</v>
      </c>
      <c r="W66" s="12" t="s">
        <v>3328</v>
      </c>
      <c r="X66" s="10" t="s">
        <v>5013</v>
      </c>
      <c r="Y66" s="10" t="s">
        <v>126</v>
      </c>
    </row>
    <row r="67" spans="1:25" ht="38.25" thickBot="1">
      <c r="A67" s="7">
        <v>66</v>
      </c>
      <c r="B67" s="13" t="s">
        <v>4975</v>
      </c>
      <c r="C67" s="255" t="s">
        <v>6</v>
      </c>
      <c r="D67" s="255" t="s">
        <v>4968</v>
      </c>
      <c r="E67" s="255" t="s">
        <v>5131</v>
      </c>
      <c r="F67" s="255" t="s">
        <v>5132</v>
      </c>
      <c r="G67" s="9" t="s">
        <v>5048</v>
      </c>
      <c r="H67" s="9">
        <v>21000</v>
      </c>
      <c r="I67" s="10" t="s">
        <v>4987</v>
      </c>
      <c r="J67" s="7">
        <v>3</v>
      </c>
      <c r="K67" s="10" t="s">
        <v>5136</v>
      </c>
      <c r="L67" s="12">
        <v>5</v>
      </c>
      <c r="M67" s="12" t="s">
        <v>39</v>
      </c>
      <c r="N67" s="12">
        <v>1</v>
      </c>
      <c r="O67" s="12">
        <v>5</v>
      </c>
      <c r="P67" s="12" t="s">
        <v>39</v>
      </c>
      <c r="Q67" s="13">
        <v>1</v>
      </c>
      <c r="R67" s="13">
        <v>3</v>
      </c>
      <c r="S67" s="13">
        <v>1</v>
      </c>
      <c r="T67" s="13">
        <v>2</v>
      </c>
      <c r="U67" s="13">
        <v>3</v>
      </c>
      <c r="V67" s="13" t="s">
        <v>477</v>
      </c>
      <c r="W67" s="12" t="s">
        <v>3328</v>
      </c>
      <c r="X67" s="247" t="s">
        <v>4989</v>
      </c>
      <c r="Y67" s="13" t="s">
        <v>979</v>
      </c>
    </row>
    <row r="68" spans="1:25" ht="38.25" thickBot="1">
      <c r="A68" s="7">
        <v>67</v>
      </c>
      <c r="B68" s="13" t="s">
        <v>4967</v>
      </c>
      <c r="C68" s="255" t="s">
        <v>6</v>
      </c>
      <c r="D68" s="255" t="s">
        <v>4968</v>
      </c>
      <c r="E68" s="255" t="s">
        <v>5131</v>
      </c>
      <c r="F68" s="255" t="s">
        <v>5132</v>
      </c>
      <c r="G68" s="9" t="s">
        <v>5049</v>
      </c>
      <c r="H68" s="9">
        <v>4100</v>
      </c>
      <c r="I68" s="10" t="s">
        <v>5050</v>
      </c>
      <c r="J68" s="10" t="s">
        <v>1598</v>
      </c>
      <c r="K68" s="10" t="s">
        <v>5051</v>
      </c>
      <c r="L68" s="10" t="s">
        <v>2698</v>
      </c>
      <c r="M68" s="10" t="s">
        <v>24</v>
      </c>
      <c r="N68" s="10" t="s">
        <v>1572</v>
      </c>
      <c r="O68" s="10" t="s">
        <v>2698</v>
      </c>
      <c r="P68" s="10" t="s">
        <v>24</v>
      </c>
      <c r="Q68" s="10" t="s">
        <v>1572</v>
      </c>
      <c r="R68" s="10" t="s">
        <v>1598</v>
      </c>
      <c r="S68" s="10" t="s">
        <v>1572</v>
      </c>
      <c r="T68" s="10" t="s">
        <v>1572</v>
      </c>
      <c r="U68" s="10" t="s">
        <v>950</v>
      </c>
      <c r="V68" s="10" t="s">
        <v>5052</v>
      </c>
      <c r="W68" s="10" t="s">
        <v>3966</v>
      </c>
      <c r="X68" s="10" t="s">
        <v>5053</v>
      </c>
      <c r="Y68" s="10" t="s">
        <v>123</v>
      </c>
    </row>
    <row r="69" spans="1:25" ht="38.25" thickBot="1">
      <c r="A69" s="7">
        <v>68</v>
      </c>
      <c r="B69" s="13" t="s">
        <v>4967</v>
      </c>
      <c r="C69" s="255" t="s">
        <v>6</v>
      </c>
      <c r="D69" s="255" t="s">
        <v>4968</v>
      </c>
      <c r="E69" s="255" t="s">
        <v>5131</v>
      </c>
      <c r="F69" s="255" t="s">
        <v>5132</v>
      </c>
      <c r="G69" s="9" t="s">
        <v>5093</v>
      </c>
      <c r="H69" s="9">
        <v>56100</v>
      </c>
      <c r="I69" s="10" t="s">
        <v>5056</v>
      </c>
      <c r="J69" s="10" t="s">
        <v>963</v>
      </c>
      <c r="K69" s="10" t="s">
        <v>5094</v>
      </c>
      <c r="L69" s="10" t="s">
        <v>5095</v>
      </c>
      <c r="M69" s="10" t="s">
        <v>24</v>
      </c>
      <c r="N69" s="10" t="s">
        <v>1572</v>
      </c>
      <c r="O69" s="10" t="s">
        <v>5095</v>
      </c>
      <c r="P69" s="10" t="s">
        <v>24</v>
      </c>
      <c r="Q69" s="10" t="s">
        <v>1572</v>
      </c>
      <c r="R69" s="10" t="s">
        <v>1598</v>
      </c>
      <c r="S69" s="10" t="s">
        <v>1572</v>
      </c>
      <c r="T69" s="10" t="s">
        <v>963</v>
      </c>
      <c r="U69" s="10" t="s">
        <v>1598</v>
      </c>
      <c r="V69" s="10" t="s">
        <v>5096</v>
      </c>
      <c r="W69" s="10" t="s">
        <v>293</v>
      </c>
      <c r="X69" s="10" t="s">
        <v>5097</v>
      </c>
      <c r="Y69" s="10" t="s">
        <v>123</v>
      </c>
    </row>
    <row r="70" spans="1:25" ht="38.25" thickBot="1">
      <c r="A70" s="7">
        <v>69</v>
      </c>
      <c r="B70" s="13" t="s">
        <v>4967</v>
      </c>
      <c r="C70" s="255" t="s">
        <v>6</v>
      </c>
      <c r="D70" s="255" t="s">
        <v>4968</v>
      </c>
      <c r="E70" s="255" t="s">
        <v>5131</v>
      </c>
      <c r="F70" s="255" t="s">
        <v>5132</v>
      </c>
      <c r="G70" s="9" t="s">
        <v>5137</v>
      </c>
      <c r="H70" s="9">
        <v>10500</v>
      </c>
      <c r="I70" s="10" t="s">
        <v>5019</v>
      </c>
      <c r="J70" s="10" t="s">
        <v>950</v>
      </c>
      <c r="K70" s="10" t="s">
        <v>5020</v>
      </c>
      <c r="L70" s="10" t="s">
        <v>1579</v>
      </c>
      <c r="M70" s="291" t="s">
        <v>24</v>
      </c>
      <c r="N70" s="10" t="s">
        <v>1572</v>
      </c>
      <c r="O70" s="10" t="s">
        <v>1579</v>
      </c>
      <c r="P70" s="10" t="s">
        <v>24</v>
      </c>
      <c r="Q70" s="10" t="s">
        <v>1572</v>
      </c>
      <c r="R70" s="10" t="s">
        <v>1574</v>
      </c>
      <c r="S70" s="10" t="s">
        <v>1572</v>
      </c>
      <c r="T70" s="10" t="s">
        <v>963</v>
      </c>
      <c r="U70" s="10" t="s">
        <v>1598</v>
      </c>
      <c r="V70" s="10" t="s">
        <v>477</v>
      </c>
      <c r="W70" s="10" t="s">
        <v>5021</v>
      </c>
      <c r="X70" s="10" t="s">
        <v>5022</v>
      </c>
      <c r="Y70" s="10" t="s">
        <v>125</v>
      </c>
    </row>
    <row r="71" spans="1:25" ht="19.5" thickBot="1">
      <c r="A71" s="7">
        <v>70</v>
      </c>
      <c r="B71" s="13" t="s">
        <v>4967</v>
      </c>
      <c r="C71" s="255" t="s">
        <v>6</v>
      </c>
      <c r="D71" s="255" t="s">
        <v>4968</v>
      </c>
      <c r="E71" s="255" t="s">
        <v>5131</v>
      </c>
      <c r="F71" s="255" t="s">
        <v>5132</v>
      </c>
      <c r="G71" s="9" t="s">
        <v>5138</v>
      </c>
      <c r="H71" s="9">
        <v>17090</v>
      </c>
      <c r="I71" s="255" t="s">
        <v>5139</v>
      </c>
      <c r="J71" s="255" t="s">
        <v>963</v>
      </c>
      <c r="K71" s="255" t="s">
        <v>5140</v>
      </c>
      <c r="L71" s="255" t="s">
        <v>1581</v>
      </c>
      <c r="M71" s="291" t="s">
        <v>24</v>
      </c>
      <c r="N71" s="255" t="s">
        <v>1572</v>
      </c>
      <c r="O71" s="255" t="s">
        <v>1581</v>
      </c>
      <c r="P71" s="10" t="s">
        <v>24</v>
      </c>
      <c r="Q71" s="255" t="s">
        <v>1572</v>
      </c>
      <c r="R71" s="255" t="s">
        <v>1611</v>
      </c>
      <c r="S71" s="255" t="s">
        <v>1572</v>
      </c>
      <c r="T71" s="255" t="s">
        <v>1571</v>
      </c>
      <c r="U71" s="255" t="s">
        <v>2727</v>
      </c>
      <c r="V71" s="255" t="s">
        <v>5017</v>
      </c>
      <c r="W71" s="10" t="s">
        <v>4111</v>
      </c>
      <c r="X71" s="255" t="s">
        <v>5141</v>
      </c>
      <c r="Y71" s="255" t="s">
        <v>125</v>
      </c>
    </row>
    <row r="72" spans="1:25" ht="19.5" thickBot="1">
      <c r="A72" s="7">
        <v>71</v>
      </c>
      <c r="B72" s="13" t="s">
        <v>4967</v>
      </c>
      <c r="C72" s="255" t="s">
        <v>6</v>
      </c>
      <c r="D72" s="255" t="s">
        <v>4968</v>
      </c>
      <c r="E72" s="255" t="s">
        <v>5131</v>
      </c>
      <c r="F72" s="255" t="s">
        <v>5132</v>
      </c>
      <c r="G72" s="9" t="s">
        <v>5142</v>
      </c>
      <c r="H72" s="9">
        <v>14100</v>
      </c>
      <c r="I72" s="255" t="s">
        <v>5143</v>
      </c>
      <c r="J72" s="255" t="s">
        <v>963</v>
      </c>
      <c r="K72" s="255" t="s">
        <v>5144</v>
      </c>
      <c r="L72" s="255" t="s">
        <v>1581</v>
      </c>
      <c r="M72" s="255" t="s">
        <v>24</v>
      </c>
      <c r="N72" s="255" t="s">
        <v>1572</v>
      </c>
      <c r="O72" s="255" t="s">
        <v>1581</v>
      </c>
      <c r="P72" s="255" t="s">
        <v>24</v>
      </c>
      <c r="Q72" s="255" t="s">
        <v>1572</v>
      </c>
      <c r="R72" s="255" t="s">
        <v>1584</v>
      </c>
      <c r="S72" s="255" t="s">
        <v>1572</v>
      </c>
      <c r="T72" s="255" t="s">
        <v>1571</v>
      </c>
      <c r="U72" s="255" t="s">
        <v>2727</v>
      </c>
      <c r="V72" s="255" t="s">
        <v>5145</v>
      </c>
      <c r="W72" s="255" t="s">
        <v>4111</v>
      </c>
      <c r="X72" s="255" t="s">
        <v>5143</v>
      </c>
      <c r="Y72" s="255" t="s">
        <v>123</v>
      </c>
    </row>
    <row r="73" spans="1:25" ht="19.5" thickBot="1">
      <c r="A73" s="7">
        <v>72</v>
      </c>
      <c r="B73" s="13" t="s">
        <v>4967</v>
      </c>
      <c r="C73" s="255" t="s">
        <v>6</v>
      </c>
      <c r="D73" s="255" t="s">
        <v>5043</v>
      </c>
      <c r="E73" s="255" t="s">
        <v>5146</v>
      </c>
      <c r="F73" s="255" t="s">
        <v>5147</v>
      </c>
      <c r="G73" s="9" t="s">
        <v>5148</v>
      </c>
      <c r="H73" s="9" t="s">
        <v>5149</v>
      </c>
      <c r="I73" s="10" t="s">
        <v>5150</v>
      </c>
      <c r="J73" s="7">
        <v>2</v>
      </c>
      <c r="K73" s="10" t="s">
        <v>5151</v>
      </c>
      <c r="L73" s="12">
        <v>2500</v>
      </c>
      <c r="M73" s="12" t="s">
        <v>24</v>
      </c>
      <c r="N73" s="12">
        <v>5</v>
      </c>
      <c r="O73" s="12">
        <v>2500</v>
      </c>
      <c r="P73" s="12" t="s">
        <v>24</v>
      </c>
      <c r="Q73" s="13">
        <v>5</v>
      </c>
      <c r="R73" s="13">
        <v>1</v>
      </c>
      <c r="S73" s="13">
        <v>5</v>
      </c>
      <c r="T73" s="13">
        <v>15</v>
      </c>
      <c r="U73" s="13">
        <v>20</v>
      </c>
      <c r="V73" s="13" t="s">
        <v>477</v>
      </c>
      <c r="W73" s="12" t="s">
        <v>3328</v>
      </c>
      <c r="X73" s="14" t="s">
        <v>4979</v>
      </c>
      <c r="Y73" s="13" t="s">
        <v>979</v>
      </c>
    </row>
    <row r="74" spans="1:25" ht="19.5" thickBot="1">
      <c r="A74" s="7">
        <v>73</v>
      </c>
      <c r="B74" s="13" t="s">
        <v>4967</v>
      </c>
      <c r="C74" s="255" t="s">
        <v>6</v>
      </c>
      <c r="D74" s="255" t="s">
        <v>5043</v>
      </c>
      <c r="E74" s="255" t="s">
        <v>5146</v>
      </c>
      <c r="F74" s="255" t="s">
        <v>5147</v>
      </c>
      <c r="G74" s="9" t="s">
        <v>5152</v>
      </c>
      <c r="H74" s="9" t="s">
        <v>5153</v>
      </c>
      <c r="I74" s="10" t="s">
        <v>5154</v>
      </c>
      <c r="J74" s="7">
        <v>2</v>
      </c>
      <c r="K74" s="10" t="s">
        <v>5155</v>
      </c>
      <c r="L74" s="12">
        <v>3</v>
      </c>
      <c r="M74" s="12" t="s">
        <v>39</v>
      </c>
      <c r="N74" s="12">
        <v>1</v>
      </c>
      <c r="O74" s="12">
        <v>3</v>
      </c>
      <c r="P74" s="12" t="s">
        <v>39</v>
      </c>
      <c r="Q74" s="13">
        <v>1</v>
      </c>
      <c r="R74" s="13">
        <v>2</v>
      </c>
      <c r="S74" s="13">
        <v>3</v>
      </c>
      <c r="T74" s="13">
        <v>5</v>
      </c>
      <c r="U74" s="13">
        <v>8</v>
      </c>
      <c r="V74" s="13" t="s">
        <v>477</v>
      </c>
      <c r="W74" s="12" t="s">
        <v>3328</v>
      </c>
      <c r="X74" s="14" t="s">
        <v>5156</v>
      </c>
      <c r="Y74" s="13" t="s">
        <v>979</v>
      </c>
    </row>
    <row r="75" spans="1:25" ht="19.5" thickBot="1">
      <c r="A75" s="7">
        <v>74</v>
      </c>
      <c r="B75" s="13" t="s">
        <v>4967</v>
      </c>
      <c r="C75" s="255" t="s">
        <v>6</v>
      </c>
      <c r="D75" s="255" t="s">
        <v>5043</v>
      </c>
      <c r="E75" s="255" t="s">
        <v>5146</v>
      </c>
      <c r="F75" s="255" t="s">
        <v>5147</v>
      </c>
      <c r="G75" s="9" t="s">
        <v>5157</v>
      </c>
      <c r="H75" s="9" t="s">
        <v>5153</v>
      </c>
      <c r="I75" s="10" t="s">
        <v>5158</v>
      </c>
      <c r="J75" s="7">
        <v>3</v>
      </c>
      <c r="K75" s="10" t="s">
        <v>5159</v>
      </c>
      <c r="L75" s="12">
        <v>5</v>
      </c>
      <c r="M75" s="12" t="s">
        <v>39</v>
      </c>
      <c r="N75" s="12">
        <v>1</v>
      </c>
      <c r="O75" s="12">
        <v>5</v>
      </c>
      <c r="P75" s="12" t="s">
        <v>39</v>
      </c>
      <c r="Q75" s="13">
        <v>1</v>
      </c>
      <c r="R75" s="13">
        <v>3</v>
      </c>
      <c r="S75" s="13">
        <v>2</v>
      </c>
      <c r="T75" s="13">
        <v>3</v>
      </c>
      <c r="U75" s="13">
        <v>5</v>
      </c>
      <c r="V75" s="13" t="s">
        <v>477</v>
      </c>
      <c r="W75" s="12" t="s">
        <v>3328</v>
      </c>
      <c r="X75" s="247" t="s">
        <v>5158</v>
      </c>
      <c r="Y75" s="13" t="s">
        <v>979</v>
      </c>
    </row>
    <row r="76" spans="1:25" ht="38.25" thickBot="1">
      <c r="A76" s="7">
        <v>75</v>
      </c>
      <c r="B76" s="13" t="s">
        <v>4967</v>
      </c>
      <c r="C76" s="255" t="s">
        <v>6</v>
      </c>
      <c r="D76" s="255" t="s">
        <v>5043</v>
      </c>
      <c r="E76" s="255" t="s">
        <v>5146</v>
      </c>
      <c r="F76" s="255" t="s">
        <v>5147</v>
      </c>
      <c r="G76" s="9" t="s">
        <v>5160</v>
      </c>
      <c r="H76" s="9" t="s">
        <v>5161</v>
      </c>
      <c r="I76" s="10" t="s">
        <v>5162</v>
      </c>
      <c r="J76" s="10" t="s">
        <v>963</v>
      </c>
      <c r="K76" s="10" t="s">
        <v>5163</v>
      </c>
      <c r="L76" s="10" t="s">
        <v>1626</v>
      </c>
      <c r="M76" s="10" t="s">
        <v>24</v>
      </c>
      <c r="N76" s="10" t="s">
        <v>1572</v>
      </c>
      <c r="O76" s="10" t="s">
        <v>1626</v>
      </c>
      <c r="P76" s="10" t="s">
        <v>24</v>
      </c>
      <c r="Q76" s="10" t="s">
        <v>1572</v>
      </c>
      <c r="R76" s="10" t="s">
        <v>1598</v>
      </c>
      <c r="S76" s="10" t="s">
        <v>1572</v>
      </c>
      <c r="T76" s="10" t="s">
        <v>1571</v>
      </c>
      <c r="U76" s="10" t="s">
        <v>1573</v>
      </c>
      <c r="V76" s="13" t="s">
        <v>5071</v>
      </c>
      <c r="W76" s="12" t="s">
        <v>3328</v>
      </c>
      <c r="X76" s="10" t="s">
        <v>5164</v>
      </c>
      <c r="Y76" s="10" t="s">
        <v>123</v>
      </c>
    </row>
    <row r="77" spans="1:25" ht="38.25" thickBot="1">
      <c r="A77" s="7">
        <v>76</v>
      </c>
      <c r="B77" s="13" t="s">
        <v>4967</v>
      </c>
      <c r="C77" s="255" t="s">
        <v>6</v>
      </c>
      <c r="D77" s="255" t="s">
        <v>5043</v>
      </c>
      <c r="E77" s="255" t="s">
        <v>5146</v>
      </c>
      <c r="F77" s="255" t="s">
        <v>5147</v>
      </c>
      <c r="G77" s="9" t="s">
        <v>5165</v>
      </c>
      <c r="H77" s="9" t="s">
        <v>5166</v>
      </c>
      <c r="I77" s="10" t="s">
        <v>5167</v>
      </c>
      <c r="J77" s="10" t="s">
        <v>963</v>
      </c>
      <c r="K77" s="10" t="s">
        <v>5168</v>
      </c>
      <c r="L77" s="10" t="s">
        <v>1579</v>
      </c>
      <c r="M77" s="12" t="s">
        <v>24</v>
      </c>
      <c r="N77" s="10" t="s">
        <v>1572</v>
      </c>
      <c r="O77" s="10" t="s">
        <v>1579</v>
      </c>
      <c r="P77" s="10" t="s">
        <v>24</v>
      </c>
      <c r="Q77" s="10" t="s">
        <v>1572</v>
      </c>
      <c r="R77" s="10" t="s">
        <v>1574</v>
      </c>
      <c r="S77" s="10" t="s">
        <v>1574</v>
      </c>
      <c r="T77" s="10" t="s">
        <v>1574</v>
      </c>
      <c r="U77" s="10" t="s">
        <v>1571</v>
      </c>
      <c r="V77" s="10" t="s">
        <v>5017</v>
      </c>
      <c r="W77" s="10" t="s">
        <v>3966</v>
      </c>
      <c r="X77" s="10" t="s">
        <v>5169</v>
      </c>
      <c r="Y77" s="10" t="s">
        <v>126</v>
      </c>
    </row>
    <row r="78" spans="1:25" ht="38.25" thickBot="1">
      <c r="A78" s="7">
        <v>77</v>
      </c>
      <c r="B78" s="13" t="s">
        <v>4967</v>
      </c>
      <c r="C78" s="255" t="s">
        <v>6</v>
      </c>
      <c r="D78" s="255" t="s">
        <v>5043</v>
      </c>
      <c r="E78" s="255" t="s">
        <v>5146</v>
      </c>
      <c r="F78" s="255" t="s">
        <v>5147</v>
      </c>
      <c r="G78" s="9" t="s">
        <v>5170</v>
      </c>
      <c r="H78" s="9" t="s">
        <v>1363</v>
      </c>
      <c r="I78" s="10" t="s">
        <v>5171</v>
      </c>
      <c r="J78" s="10" t="s">
        <v>950</v>
      </c>
      <c r="K78" s="10" t="s">
        <v>5172</v>
      </c>
      <c r="L78" s="10" t="s">
        <v>1581</v>
      </c>
      <c r="M78" s="12" t="s">
        <v>24</v>
      </c>
      <c r="N78" s="10" t="s">
        <v>1572</v>
      </c>
      <c r="O78" s="10" t="s">
        <v>1581</v>
      </c>
      <c r="P78" s="10" t="s">
        <v>24</v>
      </c>
      <c r="Q78" s="10" t="s">
        <v>1572</v>
      </c>
      <c r="R78" s="10" t="s">
        <v>1611</v>
      </c>
      <c r="S78" s="10" t="s">
        <v>1572</v>
      </c>
      <c r="T78" s="10" t="s">
        <v>963</v>
      </c>
      <c r="U78" s="10" t="s">
        <v>1598</v>
      </c>
      <c r="V78" s="10" t="s">
        <v>536</v>
      </c>
      <c r="W78" s="10" t="s">
        <v>293</v>
      </c>
      <c r="X78" s="10" t="s">
        <v>5171</v>
      </c>
      <c r="Y78" s="10" t="s">
        <v>126</v>
      </c>
    </row>
    <row r="79" spans="1:25" ht="19.5" thickBot="1">
      <c r="A79" s="7">
        <v>78</v>
      </c>
      <c r="B79" s="13" t="s">
        <v>4967</v>
      </c>
      <c r="C79" s="255" t="s">
        <v>6</v>
      </c>
      <c r="D79" s="255" t="s">
        <v>5043</v>
      </c>
      <c r="E79" s="255" t="s">
        <v>5146</v>
      </c>
      <c r="F79" s="255" t="s">
        <v>5147</v>
      </c>
      <c r="G79" s="9" t="s">
        <v>5173</v>
      </c>
      <c r="H79" s="9" t="s">
        <v>5174</v>
      </c>
      <c r="I79" s="10" t="s">
        <v>5173</v>
      </c>
      <c r="J79" s="7">
        <v>3</v>
      </c>
      <c r="K79" s="10" t="s">
        <v>5175</v>
      </c>
      <c r="L79" s="12">
        <v>300</v>
      </c>
      <c r="M79" s="12" t="s">
        <v>24</v>
      </c>
      <c r="N79" s="12">
        <v>1</v>
      </c>
      <c r="O79" s="12">
        <v>300</v>
      </c>
      <c r="P79" s="12" t="s">
        <v>24</v>
      </c>
      <c r="Q79" s="13">
        <v>1</v>
      </c>
      <c r="R79" s="13">
        <v>7</v>
      </c>
      <c r="S79" s="13">
        <v>1</v>
      </c>
      <c r="T79" s="13">
        <v>4</v>
      </c>
      <c r="U79" s="13">
        <v>5</v>
      </c>
      <c r="V79" s="13" t="s">
        <v>536</v>
      </c>
      <c r="W79" s="12" t="s">
        <v>293</v>
      </c>
      <c r="X79" s="14" t="s">
        <v>5175</v>
      </c>
      <c r="Y79" s="10" t="s">
        <v>123</v>
      </c>
    </row>
    <row r="80" spans="1:25" ht="38.25" thickBot="1">
      <c r="A80" s="7">
        <v>79</v>
      </c>
      <c r="B80" s="13" t="s">
        <v>4967</v>
      </c>
      <c r="C80" s="255" t="s">
        <v>6</v>
      </c>
      <c r="D80" s="255" t="s">
        <v>5043</v>
      </c>
      <c r="E80" s="255" t="s">
        <v>5146</v>
      </c>
      <c r="F80" s="255" t="s">
        <v>5147</v>
      </c>
      <c r="G80" s="9" t="s">
        <v>5049</v>
      </c>
      <c r="H80" s="9">
        <v>4100</v>
      </c>
      <c r="I80" s="10" t="s">
        <v>5050</v>
      </c>
      <c r="J80" s="10" t="s">
        <v>1598</v>
      </c>
      <c r="K80" s="10" t="s">
        <v>5051</v>
      </c>
      <c r="L80" s="10" t="s">
        <v>1624</v>
      </c>
      <c r="M80" s="10" t="s">
        <v>24</v>
      </c>
      <c r="N80" s="10" t="s">
        <v>950</v>
      </c>
      <c r="O80" s="10" t="s">
        <v>2698</v>
      </c>
      <c r="P80" s="10" t="s">
        <v>24</v>
      </c>
      <c r="Q80" s="10" t="s">
        <v>950</v>
      </c>
      <c r="R80" s="10" t="s">
        <v>1608</v>
      </c>
      <c r="S80" s="10" t="s">
        <v>950</v>
      </c>
      <c r="T80" s="10" t="s">
        <v>950</v>
      </c>
      <c r="U80" s="10" t="s">
        <v>1598</v>
      </c>
      <c r="V80" s="10" t="s">
        <v>5052</v>
      </c>
      <c r="W80" s="10" t="s">
        <v>3966</v>
      </c>
      <c r="X80" s="10" t="s">
        <v>5053</v>
      </c>
      <c r="Y80" s="10" t="s">
        <v>123</v>
      </c>
    </row>
    <row r="81" spans="1:25" ht="19.5" thickBot="1">
      <c r="A81" s="7">
        <v>80</v>
      </c>
      <c r="B81" s="13" t="s">
        <v>4967</v>
      </c>
      <c r="C81" s="255" t="s">
        <v>6</v>
      </c>
      <c r="D81" s="255" t="s">
        <v>5176</v>
      </c>
      <c r="E81" s="255" t="s">
        <v>5177</v>
      </c>
      <c r="F81" s="255">
        <v>423005</v>
      </c>
      <c r="G81" s="9" t="s">
        <v>5178</v>
      </c>
      <c r="H81" s="9" t="s">
        <v>5179</v>
      </c>
      <c r="I81" s="10" t="s">
        <v>5180</v>
      </c>
      <c r="J81" s="10">
        <v>3</v>
      </c>
      <c r="K81" s="10" t="s">
        <v>5180</v>
      </c>
      <c r="L81" s="10" t="s">
        <v>1626</v>
      </c>
      <c r="M81" s="10" t="s">
        <v>24</v>
      </c>
      <c r="N81" s="10" t="s">
        <v>1572</v>
      </c>
      <c r="O81" s="10" t="s">
        <v>1626</v>
      </c>
      <c r="P81" s="10" t="s">
        <v>24</v>
      </c>
      <c r="Q81" s="10" t="s">
        <v>1572</v>
      </c>
      <c r="R81" s="10" t="s">
        <v>1572</v>
      </c>
      <c r="S81" s="10" t="s">
        <v>1572</v>
      </c>
      <c r="T81" s="10" t="s">
        <v>1598</v>
      </c>
      <c r="U81" s="10" t="s">
        <v>1574</v>
      </c>
      <c r="V81" s="10" t="s">
        <v>477</v>
      </c>
      <c r="W81" s="10" t="s">
        <v>3966</v>
      </c>
      <c r="X81" s="10" t="s">
        <v>5180</v>
      </c>
      <c r="Y81" s="10" t="s">
        <v>979</v>
      </c>
    </row>
    <row r="82" spans="1:25" ht="32.25" thickBot="1">
      <c r="A82" s="7">
        <v>81</v>
      </c>
      <c r="B82" s="13" t="s">
        <v>4967</v>
      </c>
      <c r="C82" s="255" t="s">
        <v>6</v>
      </c>
      <c r="D82" s="255" t="s">
        <v>5176</v>
      </c>
      <c r="E82" s="255" t="s">
        <v>5177</v>
      </c>
      <c r="F82" s="255" t="s">
        <v>5181</v>
      </c>
      <c r="G82" s="9" t="s">
        <v>5182</v>
      </c>
      <c r="H82" s="9" t="s">
        <v>5183</v>
      </c>
      <c r="I82" s="10" t="s">
        <v>5066</v>
      </c>
      <c r="J82" s="7">
        <v>3</v>
      </c>
      <c r="K82" s="247" t="s">
        <v>5067</v>
      </c>
      <c r="L82" s="12">
        <v>1000</v>
      </c>
      <c r="M82" s="12" t="s">
        <v>24</v>
      </c>
      <c r="N82" s="12">
        <v>1</v>
      </c>
      <c r="O82" s="12">
        <v>1000</v>
      </c>
      <c r="P82" s="12" t="s">
        <v>24</v>
      </c>
      <c r="Q82" s="13">
        <v>1</v>
      </c>
      <c r="R82" s="13">
        <v>2</v>
      </c>
      <c r="S82" s="13">
        <v>2</v>
      </c>
      <c r="T82" s="13">
        <v>4</v>
      </c>
      <c r="U82" s="13">
        <v>5</v>
      </c>
      <c r="V82" s="13" t="s">
        <v>536</v>
      </c>
      <c r="W82" s="12" t="s">
        <v>3328</v>
      </c>
      <c r="X82" s="14" t="s">
        <v>5068</v>
      </c>
      <c r="Y82" s="13" t="s">
        <v>126</v>
      </c>
    </row>
    <row r="83" spans="1:25" ht="32.25" thickBot="1">
      <c r="A83" s="7">
        <v>82</v>
      </c>
      <c r="B83" s="13" t="s">
        <v>4967</v>
      </c>
      <c r="C83" s="255" t="s">
        <v>6</v>
      </c>
      <c r="D83" s="255" t="s">
        <v>5176</v>
      </c>
      <c r="E83" s="255" t="s">
        <v>5177</v>
      </c>
      <c r="F83" s="255" t="s">
        <v>5181</v>
      </c>
      <c r="G83" s="9" t="s">
        <v>5184</v>
      </c>
      <c r="H83" s="9" t="s">
        <v>5174</v>
      </c>
      <c r="I83" s="10" t="s">
        <v>5185</v>
      </c>
      <c r="J83" s="7">
        <v>3</v>
      </c>
      <c r="K83" s="247" t="s">
        <v>5186</v>
      </c>
      <c r="L83" s="12">
        <v>300</v>
      </c>
      <c r="M83" s="12" t="s">
        <v>24</v>
      </c>
      <c r="N83" s="12">
        <v>1</v>
      </c>
      <c r="O83" s="12">
        <v>300</v>
      </c>
      <c r="P83" s="12" t="s">
        <v>24</v>
      </c>
      <c r="Q83" s="13">
        <v>1</v>
      </c>
      <c r="R83" s="13">
        <v>2</v>
      </c>
      <c r="S83" s="13">
        <v>3</v>
      </c>
      <c r="T83" s="13">
        <v>4</v>
      </c>
      <c r="U83" s="13">
        <v>5</v>
      </c>
      <c r="V83" s="13" t="s">
        <v>536</v>
      </c>
      <c r="W83" s="12" t="s">
        <v>5187</v>
      </c>
      <c r="X83" s="14" t="s">
        <v>5188</v>
      </c>
      <c r="Y83" s="13" t="s">
        <v>126</v>
      </c>
    </row>
    <row r="84" spans="1:25" ht="19.5" thickBot="1">
      <c r="A84" s="7">
        <v>83</v>
      </c>
      <c r="B84" s="13" t="s">
        <v>4967</v>
      </c>
      <c r="C84" s="255" t="s">
        <v>6</v>
      </c>
      <c r="D84" s="255" t="s">
        <v>5176</v>
      </c>
      <c r="E84" s="255" t="s">
        <v>5177</v>
      </c>
      <c r="F84" s="255" t="s">
        <v>5181</v>
      </c>
      <c r="G84" s="9" t="s">
        <v>5105</v>
      </c>
      <c r="H84" s="9" t="s">
        <v>1156</v>
      </c>
      <c r="I84" s="10" t="s">
        <v>5106</v>
      </c>
      <c r="J84" s="10" t="s">
        <v>963</v>
      </c>
      <c r="K84" s="10" t="s">
        <v>5107</v>
      </c>
      <c r="L84" s="10" t="s">
        <v>1581</v>
      </c>
      <c r="M84" s="10" t="s">
        <v>24</v>
      </c>
      <c r="N84" s="10" t="s">
        <v>1572</v>
      </c>
      <c r="O84" s="10" t="s">
        <v>1581</v>
      </c>
      <c r="P84" s="10" t="s">
        <v>24</v>
      </c>
      <c r="Q84" s="10" t="s">
        <v>1572</v>
      </c>
      <c r="R84" s="10" t="s">
        <v>1598</v>
      </c>
      <c r="S84" s="10" t="s">
        <v>1598</v>
      </c>
      <c r="T84" s="10" t="s">
        <v>1574</v>
      </c>
      <c r="U84" s="10" t="s">
        <v>1611</v>
      </c>
      <c r="V84" s="10" t="s">
        <v>477</v>
      </c>
      <c r="W84" s="10" t="s">
        <v>4111</v>
      </c>
      <c r="X84" s="10" t="s">
        <v>5107</v>
      </c>
      <c r="Y84" s="13" t="s">
        <v>123</v>
      </c>
    </row>
    <row r="85" spans="1:25" ht="19.5" thickBot="1">
      <c r="A85" s="7">
        <v>84</v>
      </c>
      <c r="B85" s="13" t="s">
        <v>4967</v>
      </c>
      <c r="C85" s="255" t="s">
        <v>6</v>
      </c>
      <c r="D85" s="255" t="s">
        <v>5176</v>
      </c>
      <c r="E85" s="255" t="s">
        <v>5177</v>
      </c>
      <c r="F85" s="255" t="s">
        <v>5181</v>
      </c>
      <c r="G85" s="9" t="s">
        <v>5089</v>
      </c>
      <c r="H85" s="9">
        <v>21000</v>
      </c>
      <c r="I85" s="10" t="s">
        <v>5089</v>
      </c>
      <c r="J85" s="7">
        <v>3</v>
      </c>
      <c r="K85" s="10" t="s">
        <v>5090</v>
      </c>
      <c r="L85" s="12">
        <v>1000</v>
      </c>
      <c r="M85" s="12" t="s">
        <v>24</v>
      </c>
      <c r="N85" s="12">
        <v>1</v>
      </c>
      <c r="O85" s="12">
        <v>1000</v>
      </c>
      <c r="P85" s="12" t="s">
        <v>24</v>
      </c>
      <c r="Q85" s="13">
        <v>1</v>
      </c>
      <c r="R85" s="13">
        <v>5</v>
      </c>
      <c r="S85" s="13">
        <v>5</v>
      </c>
      <c r="T85" s="13">
        <v>5</v>
      </c>
      <c r="U85" s="13">
        <v>8</v>
      </c>
      <c r="V85" s="13" t="s">
        <v>5017</v>
      </c>
      <c r="W85" s="12" t="s">
        <v>3966</v>
      </c>
      <c r="X85" s="247" t="s">
        <v>5091</v>
      </c>
      <c r="Y85" s="13" t="s">
        <v>979</v>
      </c>
    </row>
    <row r="86" spans="1:25" ht="38.25" thickBot="1">
      <c r="A86" s="7">
        <v>85</v>
      </c>
      <c r="B86" s="13" t="s">
        <v>4967</v>
      </c>
      <c r="C86" s="255" t="s">
        <v>6</v>
      </c>
      <c r="D86" s="255" t="s">
        <v>5176</v>
      </c>
      <c r="E86" s="255" t="s">
        <v>5177</v>
      </c>
      <c r="F86" s="255" t="s">
        <v>5181</v>
      </c>
      <c r="G86" s="9" t="s">
        <v>5093</v>
      </c>
      <c r="H86" s="9">
        <v>56100</v>
      </c>
      <c r="I86" s="10" t="s">
        <v>5056</v>
      </c>
      <c r="J86" s="10" t="s">
        <v>963</v>
      </c>
      <c r="K86" s="10" t="s">
        <v>5094</v>
      </c>
      <c r="L86" s="10" t="s">
        <v>5095</v>
      </c>
      <c r="M86" s="12" t="s">
        <v>24</v>
      </c>
      <c r="N86" s="10" t="s">
        <v>1572</v>
      </c>
      <c r="O86" s="10" t="s">
        <v>5095</v>
      </c>
      <c r="P86" s="10" t="s">
        <v>24</v>
      </c>
      <c r="Q86" s="10" t="s">
        <v>1572</v>
      </c>
      <c r="R86" s="10" t="s">
        <v>1611</v>
      </c>
      <c r="S86" s="10" t="s">
        <v>1611</v>
      </c>
      <c r="T86" s="10" t="s">
        <v>1572</v>
      </c>
      <c r="U86" s="10" t="s">
        <v>950</v>
      </c>
      <c r="V86" s="10" t="s">
        <v>5052</v>
      </c>
      <c r="W86" s="10" t="s">
        <v>3966</v>
      </c>
      <c r="X86" s="10" t="s">
        <v>5097</v>
      </c>
      <c r="Y86" s="10" t="s">
        <v>123</v>
      </c>
    </row>
    <row r="87" spans="1:25" ht="38.25" thickBot="1">
      <c r="A87" s="7">
        <v>86</v>
      </c>
      <c r="B87" s="13" t="s">
        <v>4967</v>
      </c>
      <c r="C87" s="255" t="s">
        <v>6</v>
      </c>
      <c r="D87" s="255" t="s">
        <v>5176</v>
      </c>
      <c r="E87" s="255" t="s">
        <v>5177</v>
      </c>
      <c r="F87" s="255" t="s">
        <v>5181</v>
      </c>
      <c r="G87" s="9" t="s">
        <v>5189</v>
      </c>
      <c r="H87" s="9" t="s">
        <v>5190</v>
      </c>
      <c r="I87" s="10" t="s">
        <v>5191</v>
      </c>
      <c r="J87" s="7">
        <v>3</v>
      </c>
      <c r="K87" s="10" t="s">
        <v>5192</v>
      </c>
      <c r="L87" s="12">
        <v>100</v>
      </c>
      <c r="M87" s="12" t="s">
        <v>24</v>
      </c>
      <c r="N87" s="12">
        <v>1</v>
      </c>
      <c r="O87" s="12">
        <v>100</v>
      </c>
      <c r="P87" s="12" t="s">
        <v>24</v>
      </c>
      <c r="Q87" s="13">
        <v>1</v>
      </c>
      <c r="R87" s="13">
        <v>7</v>
      </c>
      <c r="S87" s="13">
        <v>7</v>
      </c>
      <c r="T87" s="13">
        <v>2</v>
      </c>
      <c r="U87" s="13">
        <v>3</v>
      </c>
      <c r="V87" s="10" t="s">
        <v>5052</v>
      </c>
      <c r="W87" s="10" t="s">
        <v>3966</v>
      </c>
      <c r="X87" s="10" t="s">
        <v>5097</v>
      </c>
      <c r="Y87" s="10" t="s">
        <v>123</v>
      </c>
    </row>
    <row r="88" spans="1:25" ht="38.25" thickBot="1">
      <c r="A88" s="7">
        <v>87</v>
      </c>
      <c r="B88" s="13" t="s">
        <v>4967</v>
      </c>
      <c r="C88" s="255" t="s">
        <v>6</v>
      </c>
      <c r="D88" s="255" t="s">
        <v>5176</v>
      </c>
      <c r="E88" s="255" t="s">
        <v>5177</v>
      </c>
      <c r="F88" s="255" t="s">
        <v>5181</v>
      </c>
      <c r="G88" s="9" t="s">
        <v>5193</v>
      </c>
      <c r="H88" s="9" t="s">
        <v>5194</v>
      </c>
      <c r="I88" s="10" t="s">
        <v>5195</v>
      </c>
      <c r="J88" s="10" t="s">
        <v>963</v>
      </c>
      <c r="K88" s="10" t="s">
        <v>5196</v>
      </c>
      <c r="L88" s="10" t="s">
        <v>2711</v>
      </c>
      <c r="M88" s="10" t="s">
        <v>24</v>
      </c>
      <c r="N88" s="10" t="s">
        <v>1572</v>
      </c>
      <c r="O88" s="10" t="s">
        <v>2711</v>
      </c>
      <c r="P88" s="10" t="s">
        <v>24</v>
      </c>
      <c r="Q88" s="10" t="s">
        <v>1572</v>
      </c>
      <c r="R88" s="10" t="s">
        <v>1572</v>
      </c>
      <c r="S88" s="10" t="s">
        <v>1608</v>
      </c>
      <c r="T88" s="10" t="s">
        <v>1572</v>
      </c>
      <c r="U88" s="10" t="s">
        <v>2691</v>
      </c>
      <c r="V88" s="10" t="s">
        <v>5197</v>
      </c>
      <c r="W88" s="10" t="s">
        <v>3966</v>
      </c>
      <c r="X88" s="10" t="s">
        <v>5198</v>
      </c>
      <c r="Y88" s="10" t="s">
        <v>123</v>
      </c>
    </row>
    <row r="89" spans="1:25" ht="19.5" thickBot="1">
      <c r="A89" s="7">
        <v>88</v>
      </c>
      <c r="B89" s="13" t="s">
        <v>4967</v>
      </c>
      <c r="C89" s="255" t="s">
        <v>6</v>
      </c>
      <c r="D89" s="255" t="s">
        <v>5176</v>
      </c>
      <c r="E89" s="255" t="s">
        <v>5177</v>
      </c>
      <c r="F89" s="255" t="s">
        <v>5181</v>
      </c>
      <c r="G89" s="9" t="s">
        <v>5199</v>
      </c>
      <c r="H89" s="9" t="s">
        <v>5194</v>
      </c>
      <c r="I89" s="10" t="s">
        <v>5200</v>
      </c>
      <c r="J89" s="10" t="s">
        <v>963</v>
      </c>
      <c r="K89" s="10" t="s">
        <v>5201</v>
      </c>
      <c r="L89" s="10" t="s">
        <v>2711</v>
      </c>
      <c r="M89" s="12" t="s">
        <v>24</v>
      </c>
      <c r="N89" s="10" t="s">
        <v>1572</v>
      </c>
      <c r="O89" s="10" t="s">
        <v>2711</v>
      </c>
      <c r="P89" s="10" t="s">
        <v>24</v>
      </c>
      <c r="Q89" s="10" t="s">
        <v>1572</v>
      </c>
      <c r="R89" s="10" t="s">
        <v>1572</v>
      </c>
      <c r="S89" s="10" t="s">
        <v>1602</v>
      </c>
      <c r="T89" s="10" t="s">
        <v>1572</v>
      </c>
      <c r="U89" s="10" t="s">
        <v>2691</v>
      </c>
      <c r="V89" s="10" t="s">
        <v>5202</v>
      </c>
      <c r="W89" s="10" t="s">
        <v>4111</v>
      </c>
      <c r="X89" s="10" t="s">
        <v>5203</v>
      </c>
      <c r="Y89" s="10" t="s">
        <v>123</v>
      </c>
    </row>
    <row r="90" spans="1:25" ht="57" thickBot="1">
      <c r="A90" s="7">
        <v>89</v>
      </c>
      <c r="B90" s="13" t="s">
        <v>4967</v>
      </c>
      <c r="C90" s="255" t="s">
        <v>6</v>
      </c>
      <c r="D90" s="255" t="s">
        <v>5176</v>
      </c>
      <c r="E90" s="255" t="s">
        <v>5177</v>
      </c>
      <c r="F90" s="255" t="s">
        <v>5181</v>
      </c>
      <c r="G90" s="9" t="s">
        <v>5204</v>
      </c>
      <c r="H90" s="9" t="s">
        <v>5205</v>
      </c>
      <c r="I90" s="10" t="s">
        <v>5056</v>
      </c>
      <c r="J90" s="10" t="s">
        <v>963</v>
      </c>
      <c r="K90" s="10" t="s">
        <v>5206</v>
      </c>
      <c r="L90" s="10" t="s">
        <v>1622</v>
      </c>
      <c r="M90" s="12" t="s">
        <v>24</v>
      </c>
      <c r="N90" s="10" t="s">
        <v>1572</v>
      </c>
      <c r="O90" s="10" t="s">
        <v>1622</v>
      </c>
      <c r="P90" s="10" t="s">
        <v>24</v>
      </c>
      <c r="Q90" s="10" t="s">
        <v>1572</v>
      </c>
      <c r="R90" s="10" t="s">
        <v>963</v>
      </c>
      <c r="S90" s="10" t="s">
        <v>1571</v>
      </c>
      <c r="T90" s="10" t="s">
        <v>1591</v>
      </c>
      <c r="U90" s="10" t="s">
        <v>2690</v>
      </c>
      <c r="V90" s="10" t="s">
        <v>5052</v>
      </c>
      <c r="W90" s="10" t="s">
        <v>3966</v>
      </c>
      <c r="X90" s="10" t="s">
        <v>5207</v>
      </c>
      <c r="Y90" s="10" t="s">
        <v>123</v>
      </c>
    </row>
    <row r="91" spans="1:25" ht="19.5" thickBot="1">
      <c r="A91" s="7">
        <v>90</v>
      </c>
      <c r="B91" s="13" t="s">
        <v>4967</v>
      </c>
      <c r="C91" s="255" t="s">
        <v>6</v>
      </c>
      <c r="D91" s="255" t="s">
        <v>4968</v>
      </c>
      <c r="E91" s="255" t="s">
        <v>5208</v>
      </c>
      <c r="F91" s="255" t="s">
        <v>5209</v>
      </c>
      <c r="G91" s="9" t="s">
        <v>5033</v>
      </c>
      <c r="H91" s="9">
        <v>1412</v>
      </c>
      <c r="I91" s="10" t="s">
        <v>4972</v>
      </c>
      <c r="J91" s="7">
        <v>2</v>
      </c>
      <c r="K91" s="10" t="s">
        <v>5034</v>
      </c>
      <c r="L91" s="12">
        <v>2000</v>
      </c>
      <c r="M91" s="12" t="s">
        <v>24</v>
      </c>
      <c r="N91" s="12">
        <v>4</v>
      </c>
      <c r="O91" s="12">
        <v>500</v>
      </c>
      <c r="P91" s="12" t="s">
        <v>24</v>
      </c>
      <c r="Q91" s="13">
        <v>4</v>
      </c>
      <c r="R91" s="13">
        <v>1</v>
      </c>
      <c r="S91" s="13">
        <v>4</v>
      </c>
      <c r="T91" s="13">
        <v>12</v>
      </c>
      <c r="U91" s="13">
        <v>16</v>
      </c>
      <c r="V91" s="13" t="s">
        <v>477</v>
      </c>
      <c r="W91" s="12" t="s">
        <v>3328</v>
      </c>
      <c r="X91" s="14" t="s">
        <v>4974</v>
      </c>
      <c r="Y91" s="13" t="s">
        <v>979</v>
      </c>
    </row>
    <row r="92" spans="1:25" ht="19.5" thickBot="1">
      <c r="A92" s="7">
        <v>91</v>
      </c>
      <c r="B92" s="13" t="s">
        <v>4975</v>
      </c>
      <c r="C92" s="255" t="s">
        <v>6</v>
      </c>
      <c r="D92" s="255" t="s">
        <v>4968</v>
      </c>
      <c r="E92" s="255" t="s">
        <v>5208</v>
      </c>
      <c r="F92" s="255" t="s">
        <v>5209</v>
      </c>
      <c r="G92" s="9" t="s">
        <v>5002</v>
      </c>
      <c r="H92" s="9">
        <v>1211</v>
      </c>
      <c r="I92" s="10" t="s">
        <v>4977</v>
      </c>
      <c r="J92" s="7">
        <v>2</v>
      </c>
      <c r="K92" s="10" t="s">
        <v>5004</v>
      </c>
      <c r="L92" s="12">
        <v>2000</v>
      </c>
      <c r="M92" s="12" t="s">
        <v>24</v>
      </c>
      <c r="N92" s="12">
        <v>4</v>
      </c>
      <c r="O92" s="12">
        <v>500</v>
      </c>
      <c r="P92" s="12" t="s">
        <v>24</v>
      </c>
      <c r="Q92" s="13">
        <v>4</v>
      </c>
      <c r="R92" s="13">
        <v>1</v>
      </c>
      <c r="S92" s="13">
        <v>3</v>
      </c>
      <c r="T92" s="13">
        <v>12</v>
      </c>
      <c r="U92" s="13">
        <v>16</v>
      </c>
      <c r="V92" s="13" t="s">
        <v>477</v>
      </c>
      <c r="W92" s="12" t="s">
        <v>3328</v>
      </c>
      <c r="X92" s="14" t="s">
        <v>4979</v>
      </c>
      <c r="Y92" s="13" t="s">
        <v>979</v>
      </c>
    </row>
    <row r="93" spans="1:25" ht="38.25" thickBot="1">
      <c r="A93" s="7">
        <v>92</v>
      </c>
      <c r="B93" s="13" t="s">
        <v>4967</v>
      </c>
      <c r="C93" s="255" t="s">
        <v>6</v>
      </c>
      <c r="D93" s="255" t="s">
        <v>4968</v>
      </c>
      <c r="E93" s="255" t="s">
        <v>5208</v>
      </c>
      <c r="F93" s="255" t="s">
        <v>5209</v>
      </c>
      <c r="G93" s="9" t="s">
        <v>5210</v>
      </c>
      <c r="H93" s="9">
        <v>1243</v>
      </c>
      <c r="I93" s="10" t="s">
        <v>4981</v>
      </c>
      <c r="J93" s="7">
        <v>3</v>
      </c>
      <c r="K93" s="10" t="s">
        <v>4982</v>
      </c>
      <c r="L93" s="12">
        <v>2000</v>
      </c>
      <c r="M93" s="12" t="s">
        <v>24</v>
      </c>
      <c r="N93" s="12">
        <v>4</v>
      </c>
      <c r="O93" s="12">
        <v>500</v>
      </c>
      <c r="P93" s="12" t="s">
        <v>24</v>
      </c>
      <c r="Q93" s="13">
        <v>4</v>
      </c>
      <c r="R93" s="13">
        <v>1</v>
      </c>
      <c r="S93" s="13">
        <v>4</v>
      </c>
      <c r="T93" s="13">
        <v>12</v>
      </c>
      <c r="U93" s="13">
        <v>16</v>
      </c>
      <c r="V93" s="13" t="s">
        <v>477</v>
      </c>
      <c r="W93" s="12" t="s">
        <v>3328</v>
      </c>
      <c r="X93" s="14" t="s">
        <v>4979</v>
      </c>
      <c r="Y93" s="13" t="s">
        <v>979</v>
      </c>
    </row>
    <row r="94" spans="1:25" ht="19.5" thickBot="1">
      <c r="A94" s="7">
        <v>93</v>
      </c>
      <c r="B94" s="13" t="s">
        <v>4967</v>
      </c>
      <c r="C94" s="255" t="s">
        <v>6</v>
      </c>
      <c r="D94" s="255" t="s">
        <v>4968</v>
      </c>
      <c r="E94" s="255" t="s">
        <v>5208</v>
      </c>
      <c r="F94" s="255" t="s">
        <v>5209</v>
      </c>
      <c r="G94" s="9" t="s">
        <v>5211</v>
      </c>
      <c r="H94" s="9">
        <v>1210</v>
      </c>
      <c r="I94" s="10" t="s">
        <v>4227</v>
      </c>
      <c r="J94" s="7">
        <v>2</v>
      </c>
      <c r="K94" s="10" t="s">
        <v>5008</v>
      </c>
      <c r="L94" s="12">
        <v>10</v>
      </c>
      <c r="M94" s="12" t="s">
        <v>39</v>
      </c>
      <c r="N94" s="12">
        <v>10</v>
      </c>
      <c r="O94" s="12">
        <v>1</v>
      </c>
      <c r="P94" s="12" t="s">
        <v>39</v>
      </c>
      <c r="Q94" s="13">
        <v>10</v>
      </c>
      <c r="R94" s="13">
        <v>1</v>
      </c>
      <c r="S94" s="13">
        <v>10</v>
      </c>
      <c r="T94" s="13">
        <v>20</v>
      </c>
      <c r="U94" s="13">
        <v>30</v>
      </c>
      <c r="V94" s="13" t="s">
        <v>477</v>
      </c>
      <c r="W94" s="12" t="s">
        <v>3328</v>
      </c>
      <c r="X94" s="247" t="s">
        <v>5009</v>
      </c>
      <c r="Y94" s="13" t="s">
        <v>979</v>
      </c>
    </row>
    <row r="95" spans="1:25" ht="19.5" thickBot="1">
      <c r="A95" s="7">
        <v>94</v>
      </c>
      <c r="B95" s="13" t="s">
        <v>4967</v>
      </c>
      <c r="C95" s="255" t="s">
        <v>6</v>
      </c>
      <c r="D95" s="255" t="s">
        <v>4968</v>
      </c>
      <c r="E95" s="255" t="s">
        <v>5208</v>
      </c>
      <c r="F95" s="255" t="s">
        <v>5209</v>
      </c>
      <c r="G95" s="9" t="s">
        <v>5212</v>
      </c>
      <c r="H95" s="9">
        <v>1280</v>
      </c>
      <c r="I95" s="10" t="s">
        <v>4380</v>
      </c>
      <c r="J95" s="7">
        <v>2</v>
      </c>
      <c r="K95" s="10" t="s">
        <v>5213</v>
      </c>
      <c r="L95" s="12">
        <v>5000</v>
      </c>
      <c r="M95" s="12" t="s">
        <v>24</v>
      </c>
      <c r="N95" s="12">
        <v>1</v>
      </c>
      <c r="O95" s="12">
        <v>5000</v>
      </c>
      <c r="P95" s="12" t="s">
        <v>24</v>
      </c>
      <c r="Q95" s="13">
        <v>1</v>
      </c>
      <c r="R95" s="13">
        <v>2</v>
      </c>
      <c r="S95" s="13">
        <v>1</v>
      </c>
      <c r="T95" s="13">
        <v>0</v>
      </c>
      <c r="U95" s="13">
        <v>1</v>
      </c>
      <c r="V95" s="13" t="s">
        <v>477</v>
      </c>
      <c r="W95" s="12" t="s">
        <v>3328</v>
      </c>
      <c r="X95" s="14" t="s">
        <v>4985</v>
      </c>
      <c r="Y95" s="13" t="s">
        <v>979</v>
      </c>
    </row>
    <row r="96" spans="1:25" ht="19.5" thickBot="1">
      <c r="A96" s="7">
        <v>95</v>
      </c>
      <c r="B96" s="255" t="s">
        <v>4975</v>
      </c>
      <c r="C96" s="255" t="s">
        <v>6</v>
      </c>
      <c r="D96" s="255" t="s">
        <v>4968</v>
      </c>
      <c r="E96" s="255" t="s">
        <v>5208</v>
      </c>
      <c r="F96" s="255" t="s">
        <v>5209</v>
      </c>
      <c r="G96" s="9" t="s">
        <v>5114</v>
      </c>
      <c r="H96" s="9">
        <v>1280</v>
      </c>
      <c r="I96" s="10" t="s">
        <v>5115</v>
      </c>
      <c r="J96" s="7">
        <v>3</v>
      </c>
      <c r="K96" s="10" t="s">
        <v>4984</v>
      </c>
      <c r="L96" s="12">
        <v>5</v>
      </c>
      <c r="M96" s="12" t="s">
        <v>39</v>
      </c>
      <c r="N96" s="12">
        <v>1</v>
      </c>
      <c r="O96" s="12">
        <v>5</v>
      </c>
      <c r="P96" s="12" t="s">
        <v>39</v>
      </c>
      <c r="Q96" s="13">
        <v>1</v>
      </c>
      <c r="R96" s="13">
        <v>2</v>
      </c>
      <c r="S96" s="13">
        <v>1</v>
      </c>
      <c r="T96" s="13">
        <v>4</v>
      </c>
      <c r="U96" s="13">
        <v>5</v>
      </c>
      <c r="V96" s="13" t="s">
        <v>477</v>
      </c>
      <c r="W96" s="12" t="s">
        <v>3328</v>
      </c>
      <c r="X96" s="14" t="s">
        <v>5116</v>
      </c>
      <c r="Y96" s="13" t="s">
        <v>979</v>
      </c>
    </row>
    <row r="97" spans="1:25" ht="19.5" thickBot="1">
      <c r="A97" s="7">
        <v>96</v>
      </c>
      <c r="B97" s="255" t="s">
        <v>4967</v>
      </c>
      <c r="C97" s="255" t="s">
        <v>6</v>
      </c>
      <c r="D97" s="255" t="s">
        <v>4968</v>
      </c>
      <c r="E97" s="255" t="s">
        <v>5208</v>
      </c>
      <c r="F97" s="255" t="s">
        <v>5209</v>
      </c>
      <c r="G97" s="9" t="s">
        <v>5214</v>
      </c>
      <c r="H97" s="9">
        <v>1490</v>
      </c>
      <c r="I97" s="10" t="s">
        <v>4991</v>
      </c>
      <c r="J97" s="10" t="s">
        <v>950</v>
      </c>
      <c r="K97" s="10" t="s">
        <v>4992</v>
      </c>
      <c r="L97" s="10" t="s">
        <v>1626</v>
      </c>
      <c r="M97" s="10" t="s">
        <v>40</v>
      </c>
      <c r="N97" s="10" t="s">
        <v>1591</v>
      </c>
      <c r="O97" s="10" t="s">
        <v>1570</v>
      </c>
      <c r="P97" s="10" t="s">
        <v>40</v>
      </c>
      <c r="Q97" s="10" t="s">
        <v>1591</v>
      </c>
      <c r="R97" s="10" t="s">
        <v>963</v>
      </c>
      <c r="S97" s="10" t="s">
        <v>1591</v>
      </c>
      <c r="T97" s="10" t="s">
        <v>1591</v>
      </c>
      <c r="U97" s="10" t="s">
        <v>1582</v>
      </c>
      <c r="V97" s="10" t="s">
        <v>477</v>
      </c>
      <c r="W97" s="10" t="s">
        <v>4111</v>
      </c>
      <c r="X97" s="10" t="s">
        <v>4993</v>
      </c>
      <c r="Y97" s="10" t="s">
        <v>126</v>
      </c>
    </row>
    <row r="98" spans="1:25" ht="38.25" thickBot="1">
      <c r="A98" s="7">
        <v>97</v>
      </c>
      <c r="B98" s="255" t="s">
        <v>4967</v>
      </c>
      <c r="C98" s="255" t="s">
        <v>6</v>
      </c>
      <c r="D98" s="255" t="s">
        <v>4968</v>
      </c>
      <c r="E98" s="255" t="s">
        <v>5208</v>
      </c>
      <c r="F98" s="255" t="s">
        <v>5209</v>
      </c>
      <c r="G98" s="9" t="s">
        <v>5215</v>
      </c>
      <c r="H98" s="9">
        <v>46300</v>
      </c>
      <c r="I98" s="10" t="s">
        <v>5215</v>
      </c>
      <c r="J98" s="10" t="s">
        <v>950</v>
      </c>
      <c r="K98" s="10" t="s">
        <v>5216</v>
      </c>
      <c r="L98" s="10" t="s">
        <v>1581</v>
      </c>
      <c r="M98" s="10" t="s">
        <v>24</v>
      </c>
      <c r="N98" s="10" t="s">
        <v>1572</v>
      </c>
      <c r="O98" s="10" t="s">
        <v>1581</v>
      </c>
      <c r="P98" s="10" t="s">
        <v>24</v>
      </c>
      <c r="Q98" s="10" t="s">
        <v>1572</v>
      </c>
      <c r="R98" s="10" t="s">
        <v>1598</v>
      </c>
      <c r="S98" s="10" t="s">
        <v>1572</v>
      </c>
      <c r="T98" s="10" t="s">
        <v>1571</v>
      </c>
      <c r="U98" s="10" t="s">
        <v>2727</v>
      </c>
      <c r="V98" s="10" t="s">
        <v>477</v>
      </c>
      <c r="W98" s="10" t="s">
        <v>4111</v>
      </c>
      <c r="X98" s="10" t="s">
        <v>5217</v>
      </c>
      <c r="Y98" s="10" t="s">
        <v>125</v>
      </c>
    </row>
    <row r="99" spans="1:25" ht="19.5" thickBot="1">
      <c r="A99" s="7">
        <v>98</v>
      </c>
      <c r="B99" s="255" t="s">
        <v>4967</v>
      </c>
      <c r="C99" s="255" t="s">
        <v>6</v>
      </c>
      <c r="D99" s="255" t="s">
        <v>4968</v>
      </c>
      <c r="E99" s="255" t="s">
        <v>5208</v>
      </c>
      <c r="F99" s="255" t="s">
        <v>5209</v>
      </c>
      <c r="G99" s="9" t="s">
        <v>4366</v>
      </c>
      <c r="H99" s="9">
        <v>13990</v>
      </c>
      <c r="I99" s="255" t="s">
        <v>5143</v>
      </c>
      <c r="J99" s="255" t="s">
        <v>950</v>
      </c>
      <c r="K99" s="255" t="s">
        <v>5144</v>
      </c>
      <c r="L99" s="255" t="s">
        <v>1581</v>
      </c>
      <c r="M99" s="255" t="s">
        <v>24</v>
      </c>
      <c r="N99" s="255" t="s">
        <v>1572</v>
      </c>
      <c r="O99" s="255" t="s">
        <v>1581</v>
      </c>
      <c r="P99" s="255" t="s">
        <v>24</v>
      </c>
      <c r="Q99" s="255" t="s">
        <v>1572</v>
      </c>
      <c r="R99" s="255" t="s">
        <v>1611</v>
      </c>
      <c r="S99" s="255" t="s">
        <v>1572</v>
      </c>
      <c r="T99" s="255" t="s">
        <v>1571</v>
      </c>
      <c r="U99" s="255" t="s">
        <v>2727</v>
      </c>
      <c r="V99" s="255" t="s">
        <v>5145</v>
      </c>
      <c r="W99" s="255" t="s">
        <v>4111</v>
      </c>
      <c r="X99" s="255" t="s">
        <v>5143</v>
      </c>
      <c r="Y99" s="255" t="s">
        <v>123</v>
      </c>
    </row>
    <row r="100" spans="1:25" ht="38.25" thickBot="1">
      <c r="A100" s="7">
        <v>99</v>
      </c>
      <c r="B100" s="255" t="s">
        <v>4967</v>
      </c>
      <c r="C100" s="255" t="s">
        <v>6</v>
      </c>
      <c r="D100" s="255" t="s">
        <v>4968</v>
      </c>
      <c r="E100" s="255" t="s">
        <v>5208</v>
      </c>
      <c r="F100" s="255">
        <v>205997</v>
      </c>
      <c r="G100" s="9" t="s">
        <v>5218</v>
      </c>
      <c r="H100" s="9">
        <v>41000</v>
      </c>
      <c r="I100" s="10" t="s">
        <v>5050</v>
      </c>
      <c r="J100" s="10" t="s">
        <v>1598</v>
      </c>
      <c r="K100" s="10" t="s">
        <v>5051</v>
      </c>
      <c r="L100" s="10" t="s">
        <v>2698</v>
      </c>
      <c r="M100" s="10" t="s">
        <v>24</v>
      </c>
      <c r="N100" s="10" t="s">
        <v>1572</v>
      </c>
      <c r="O100" s="10" t="s">
        <v>2698</v>
      </c>
      <c r="P100" s="10" t="s">
        <v>24</v>
      </c>
      <c r="Q100" s="10" t="s">
        <v>1572</v>
      </c>
      <c r="R100" s="10" t="s">
        <v>1574</v>
      </c>
      <c r="S100" s="10" t="s">
        <v>1572</v>
      </c>
      <c r="T100" s="10" t="s">
        <v>1572</v>
      </c>
      <c r="U100" s="10" t="s">
        <v>950</v>
      </c>
      <c r="V100" s="10" t="s">
        <v>5052</v>
      </c>
      <c r="W100" s="10" t="s">
        <v>3966</v>
      </c>
      <c r="X100" s="10" t="s">
        <v>5053</v>
      </c>
      <c r="Y100" s="10" t="s">
        <v>123</v>
      </c>
    </row>
    <row r="101" spans="1:25" ht="38.25" thickBot="1">
      <c r="A101" s="7">
        <v>100</v>
      </c>
      <c r="B101" s="255" t="s">
        <v>4967</v>
      </c>
      <c r="C101" s="255" t="s">
        <v>6</v>
      </c>
      <c r="D101" s="255" t="s">
        <v>4968</v>
      </c>
      <c r="E101" s="255" t="s">
        <v>5208</v>
      </c>
      <c r="F101" s="255">
        <v>205997</v>
      </c>
      <c r="G101" s="9" t="s">
        <v>5093</v>
      </c>
      <c r="H101" s="9">
        <v>56100</v>
      </c>
      <c r="I101" s="10" t="s">
        <v>5056</v>
      </c>
      <c r="J101" s="10" t="s">
        <v>963</v>
      </c>
      <c r="K101" s="10" t="s">
        <v>5094</v>
      </c>
      <c r="L101" s="10" t="s">
        <v>5095</v>
      </c>
      <c r="M101" s="10" t="s">
        <v>24</v>
      </c>
      <c r="N101" s="10" t="s">
        <v>1572</v>
      </c>
      <c r="O101" s="10" t="s">
        <v>5095</v>
      </c>
      <c r="P101" s="10" t="s">
        <v>24</v>
      </c>
      <c r="Q101" s="10" t="s">
        <v>1572</v>
      </c>
      <c r="R101" s="10" t="s">
        <v>1574</v>
      </c>
      <c r="S101" s="10" t="s">
        <v>1572</v>
      </c>
      <c r="T101" s="10" t="s">
        <v>963</v>
      </c>
      <c r="U101" s="10" t="s">
        <v>1598</v>
      </c>
      <c r="V101" s="10" t="s">
        <v>5096</v>
      </c>
      <c r="W101" s="10" t="s">
        <v>293</v>
      </c>
      <c r="X101" s="10" t="s">
        <v>5097</v>
      </c>
      <c r="Y101" s="10" t="s">
        <v>123</v>
      </c>
    </row>
    <row r="102" spans="1:25" ht="19.5" thickBot="1">
      <c r="A102" s="7">
        <v>101</v>
      </c>
      <c r="B102" s="13" t="s">
        <v>4967</v>
      </c>
      <c r="C102" s="255" t="s">
        <v>6</v>
      </c>
      <c r="D102" s="255" t="s">
        <v>5176</v>
      </c>
      <c r="E102" s="255" t="s">
        <v>5176</v>
      </c>
      <c r="F102" s="255" t="s">
        <v>5219</v>
      </c>
      <c r="G102" s="9" t="s">
        <v>5033</v>
      </c>
      <c r="H102" s="9">
        <v>1412</v>
      </c>
      <c r="I102" s="10" t="s">
        <v>4972</v>
      </c>
      <c r="J102" s="7">
        <v>2</v>
      </c>
      <c r="K102" s="10" t="s">
        <v>5034</v>
      </c>
      <c r="L102" s="12">
        <v>2000</v>
      </c>
      <c r="M102" s="12" t="s">
        <v>24</v>
      </c>
      <c r="N102" s="12">
        <v>4</v>
      </c>
      <c r="O102" s="12">
        <v>500</v>
      </c>
      <c r="P102" s="12" t="s">
        <v>24</v>
      </c>
      <c r="Q102" s="13">
        <v>4</v>
      </c>
      <c r="R102" s="13">
        <v>1</v>
      </c>
      <c r="S102" s="13">
        <v>4</v>
      </c>
      <c r="T102" s="13">
        <v>12</v>
      </c>
      <c r="U102" s="13">
        <v>16</v>
      </c>
      <c r="V102" s="13" t="s">
        <v>477</v>
      </c>
      <c r="W102" s="12" t="s">
        <v>3328</v>
      </c>
      <c r="X102" s="14" t="s">
        <v>4974</v>
      </c>
      <c r="Y102" s="13" t="s">
        <v>979</v>
      </c>
    </row>
    <row r="103" spans="1:25" ht="19.5" thickBot="1">
      <c r="A103" s="7">
        <v>102</v>
      </c>
      <c r="B103" s="13" t="s">
        <v>4975</v>
      </c>
      <c r="C103" s="255" t="s">
        <v>6</v>
      </c>
      <c r="D103" s="255" t="s">
        <v>5176</v>
      </c>
      <c r="E103" s="255" t="s">
        <v>5176</v>
      </c>
      <c r="F103" s="255" t="s">
        <v>5219</v>
      </c>
      <c r="G103" s="9" t="s">
        <v>5002</v>
      </c>
      <c r="H103" s="9">
        <v>1211</v>
      </c>
      <c r="I103" s="10" t="s">
        <v>4977</v>
      </c>
      <c r="J103" s="7">
        <v>2</v>
      </c>
      <c r="K103" s="10" t="s">
        <v>5004</v>
      </c>
      <c r="L103" s="12">
        <v>2000</v>
      </c>
      <c r="M103" s="12" t="s">
        <v>24</v>
      </c>
      <c r="N103" s="12">
        <v>4</v>
      </c>
      <c r="O103" s="12">
        <v>500</v>
      </c>
      <c r="P103" s="12" t="s">
        <v>24</v>
      </c>
      <c r="Q103" s="13">
        <v>4</v>
      </c>
      <c r="R103" s="13">
        <v>1</v>
      </c>
      <c r="S103" s="13">
        <v>4</v>
      </c>
      <c r="T103" s="13">
        <v>12</v>
      </c>
      <c r="U103" s="13">
        <v>16</v>
      </c>
      <c r="V103" s="13" t="s">
        <v>477</v>
      </c>
      <c r="W103" s="12" t="s">
        <v>3328</v>
      </c>
      <c r="X103" s="14" t="s">
        <v>4979</v>
      </c>
      <c r="Y103" s="13" t="s">
        <v>979</v>
      </c>
    </row>
    <row r="104" spans="1:25" ht="38.25" thickBot="1">
      <c r="A104" s="7">
        <v>103</v>
      </c>
      <c r="B104" s="13" t="s">
        <v>4967</v>
      </c>
      <c r="C104" s="255" t="s">
        <v>6</v>
      </c>
      <c r="D104" s="255" t="s">
        <v>5176</v>
      </c>
      <c r="E104" s="255" t="s">
        <v>5176</v>
      </c>
      <c r="F104" s="255" t="s">
        <v>5219</v>
      </c>
      <c r="G104" s="9" t="s">
        <v>5046</v>
      </c>
      <c r="H104" s="9">
        <v>1243</v>
      </c>
      <c r="I104" s="10" t="s">
        <v>5047</v>
      </c>
      <c r="J104" s="7">
        <v>3</v>
      </c>
      <c r="K104" s="10" t="s">
        <v>4982</v>
      </c>
      <c r="L104" s="12">
        <v>2000</v>
      </c>
      <c r="M104" s="12" t="s">
        <v>24</v>
      </c>
      <c r="N104" s="12">
        <v>4</v>
      </c>
      <c r="O104" s="12">
        <v>500</v>
      </c>
      <c r="P104" s="12" t="s">
        <v>24</v>
      </c>
      <c r="Q104" s="13">
        <v>4</v>
      </c>
      <c r="R104" s="13">
        <v>1</v>
      </c>
      <c r="S104" s="13">
        <v>4</v>
      </c>
      <c r="T104" s="13">
        <v>12</v>
      </c>
      <c r="U104" s="13">
        <v>16</v>
      </c>
      <c r="V104" s="13" t="s">
        <v>477</v>
      </c>
      <c r="W104" s="12" t="s">
        <v>3328</v>
      </c>
      <c r="X104" s="14" t="s">
        <v>4979</v>
      </c>
      <c r="Y104" s="13" t="s">
        <v>979</v>
      </c>
    </row>
    <row r="105" spans="1:25" ht="19.5" thickBot="1">
      <c r="A105" s="7">
        <v>104</v>
      </c>
      <c r="B105" s="13" t="s">
        <v>4967</v>
      </c>
      <c r="C105" s="255" t="s">
        <v>6</v>
      </c>
      <c r="D105" s="255" t="s">
        <v>5176</v>
      </c>
      <c r="E105" s="255" t="s">
        <v>5176</v>
      </c>
      <c r="F105" s="255" t="s">
        <v>5219</v>
      </c>
      <c r="G105" s="9" t="s">
        <v>5220</v>
      </c>
      <c r="H105" s="9">
        <v>1490</v>
      </c>
      <c r="I105" s="10" t="s">
        <v>4991</v>
      </c>
      <c r="J105" s="10" t="s">
        <v>950</v>
      </c>
      <c r="K105" s="10" t="s">
        <v>4992</v>
      </c>
      <c r="L105" s="10" t="s">
        <v>1626</v>
      </c>
      <c r="M105" s="10" t="s">
        <v>40</v>
      </c>
      <c r="N105" s="10" t="s">
        <v>1591</v>
      </c>
      <c r="O105" s="10" t="s">
        <v>1570</v>
      </c>
      <c r="P105" s="10" t="s">
        <v>40</v>
      </c>
      <c r="Q105" s="10" t="s">
        <v>1591</v>
      </c>
      <c r="R105" s="10" t="s">
        <v>950</v>
      </c>
      <c r="S105" s="10" t="s">
        <v>1591</v>
      </c>
      <c r="T105" s="10" t="s">
        <v>1591</v>
      </c>
      <c r="U105" s="10" t="s">
        <v>1582</v>
      </c>
      <c r="V105" s="10" t="s">
        <v>477</v>
      </c>
      <c r="W105" s="10" t="s">
        <v>4111</v>
      </c>
      <c r="X105" s="10" t="s">
        <v>4993</v>
      </c>
      <c r="Y105" s="10" t="s">
        <v>126</v>
      </c>
    </row>
    <row r="106" spans="1:25" ht="19.5" thickBot="1">
      <c r="A106" s="7">
        <v>105</v>
      </c>
      <c r="B106" s="13" t="s">
        <v>4967</v>
      </c>
      <c r="C106" s="255" t="s">
        <v>6</v>
      </c>
      <c r="D106" s="255" t="s">
        <v>5176</v>
      </c>
      <c r="E106" s="255" t="s">
        <v>5176</v>
      </c>
      <c r="F106" s="255" t="s">
        <v>5219</v>
      </c>
      <c r="G106" s="9" t="s">
        <v>5221</v>
      </c>
      <c r="H106" s="9">
        <v>1490</v>
      </c>
      <c r="I106" s="10" t="s">
        <v>5080</v>
      </c>
      <c r="J106" s="10" t="s">
        <v>963</v>
      </c>
      <c r="K106" s="10" t="s">
        <v>5081</v>
      </c>
      <c r="L106" s="10" t="s">
        <v>1624</v>
      </c>
      <c r="M106" s="10" t="s">
        <v>5082</v>
      </c>
      <c r="N106" s="10" t="s">
        <v>1572</v>
      </c>
      <c r="O106" s="10" t="s">
        <v>1591</v>
      </c>
      <c r="P106" s="10" t="s">
        <v>5082</v>
      </c>
      <c r="Q106" s="10" t="s">
        <v>1573</v>
      </c>
      <c r="R106" s="10" t="s">
        <v>950</v>
      </c>
      <c r="S106" s="10" t="s">
        <v>1573</v>
      </c>
      <c r="T106" s="10" t="s">
        <v>1573</v>
      </c>
      <c r="U106" s="10" t="s">
        <v>1576</v>
      </c>
      <c r="V106" s="10" t="s">
        <v>477</v>
      </c>
      <c r="W106" s="10" t="s">
        <v>4111</v>
      </c>
      <c r="X106" s="10" t="s">
        <v>5081</v>
      </c>
      <c r="Y106" s="10" t="s">
        <v>123</v>
      </c>
    </row>
    <row r="107" spans="1:25" ht="38.25" thickBot="1">
      <c r="A107" s="7">
        <v>106</v>
      </c>
      <c r="B107" s="13" t="s">
        <v>4967</v>
      </c>
      <c r="C107" s="255" t="s">
        <v>6</v>
      </c>
      <c r="D107" s="255" t="s">
        <v>5176</v>
      </c>
      <c r="E107" s="255" t="s">
        <v>5176</v>
      </c>
      <c r="F107" s="255" t="s">
        <v>5219</v>
      </c>
      <c r="G107" s="9" t="s">
        <v>5222</v>
      </c>
      <c r="H107" s="9">
        <v>21000</v>
      </c>
      <c r="I107" s="10" t="s">
        <v>4987</v>
      </c>
      <c r="J107" s="7">
        <v>3</v>
      </c>
      <c r="K107" s="10" t="s">
        <v>5117</v>
      </c>
      <c r="L107" s="12">
        <v>5000</v>
      </c>
      <c r="M107" s="12" t="s">
        <v>24</v>
      </c>
      <c r="N107" s="12">
        <v>1</v>
      </c>
      <c r="O107" s="12">
        <v>5000</v>
      </c>
      <c r="P107" s="12" t="s">
        <v>24</v>
      </c>
      <c r="Q107" s="13">
        <v>1</v>
      </c>
      <c r="R107" s="13">
        <v>2</v>
      </c>
      <c r="S107" s="13">
        <v>1</v>
      </c>
      <c r="T107" s="13">
        <v>2</v>
      </c>
      <c r="U107" s="13">
        <v>3</v>
      </c>
      <c r="V107" s="13" t="s">
        <v>477</v>
      </c>
      <c r="W107" s="12" t="s">
        <v>3328</v>
      </c>
      <c r="X107" s="247" t="s">
        <v>4989</v>
      </c>
      <c r="Y107" s="13" t="s">
        <v>979</v>
      </c>
    </row>
    <row r="108" spans="1:25" ht="19.5" thickBot="1">
      <c r="A108" s="7">
        <v>107</v>
      </c>
      <c r="B108" s="13" t="s">
        <v>4967</v>
      </c>
      <c r="C108" s="255" t="s">
        <v>6</v>
      </c>
      <c r="D108" s="255" t="s">
        <v>5176</v>
      </c>
      <c r="E108" s="255" t="s">
        <v>5176</v>
      </c>
      <c r="F108" s="255" t="s">
        <v>5219</v>
      </c>
      <c r="G108" s="9" t="s">
        <v>5223</v>
      </c>
      <c r="H108" s="9">
        <v>1280</v>
      </c>
      <c r="I108" s="10" t="s">
        <v>5115</v>
      </c>
      <c r="J108" s="7">
        <v>3</v>
      </c>
      <c r="K108" s="10" t="s">
        <v>5224</v>
      </c>
      <c r="L108" s="12">
        <v>5000</v>
      </c>
      <c r="M108" s="12" t="s">
        <v>24</v>
      </c>
      <c r="N108" s="12">
        <v>1</v>
      </c>
      <c r="O108" s="12">
        <v>5000</v>
      </c>
      <c r="P108" s="12" t="s">
        <v>24</v>
      </c>
      <c r="Q108" s="13">
        <v>1</v>
      </c>
      <c r="R108" s="13">
        <v>2</v>
      </c>
      <c r="S108" s="13">
        <v>1</v>
      </c>
      <c r="T108" s="13">
        <v>4</v>
      </c>
      <c r="U108" s="13">
        <v>5</v>
      </c>
      <c r="V108" s="13" t="s">
        <v>477</v>
      </c>
      <c r="W108" s="12" t="s">
        <v>3328</v>
      </c>
      <c r="X108" s="14" t="s">
        <v>5116</v>
      </c>
      <c r="Y108" s="13" t="s">
        <v>979</v>
      </c>
    </row>
    <row r="109" spans="1:25" ht="19.5" thickBot="1">
      <c r="A109" s="7">
        <v>108</v>
      </c>
      <c r="B109" s="13" t="s">
        <v>4975</v>
      </c>
      <c r="C109" s="255" t="s">
        <v>6</v>
      </c>
      <c r="D109" s="255" t="s">
        <v>5176</v>
      </c>
      <c r="E109" s="255" t="s">
        <v>5176</v>
      </c>
      <c r="F109" s="255" t="s">
        <v>5219</v>
      </c>
      <c r="G109" s="9" t="s">
        <v>5087</v>
      </c>
      <c r="H109" s="9" t="s">
        <v>379</v>
      </c>
      <c r="I109" s="10" t="s">
        <v>29</v>
      </c>
      <c r="J109" s="10" t="s">
        <v>950</v>
      </c>
      <c r="K109" s="10" t="s">
        <v>29</v>
      </c>
      <c r="L109" s="10" t="s">
        <v>1571</v>
      </c>
      <c r="M109" s="10" t="s">
        <v>39</v>
      </c>
      <c r="N109" s="10" t="s">
        <v>1571</v>
      </c>
      <c r="O109" s="10" t="s">
        <v>1572</v>
      </c>
      <c r="P109" s="10" t="s">
        <v>39</v>
      </c>
      <c r="Q109" s="10" t="s">
        <v>1571</v>
      </c>
      <c r="R109" s="10" t="s">
        <v>950</v>
      </c>
      <c r="S109" s="10" t="s">
        <v>1571</v>
      </c>
      <c r="T109" s="10" t="s">
        <v>1571</v>
      </c>
      <c r="U109" s="10" t="s">
        <v>1591</v>
      </c>
      <c r="V109" s="10" t="s">
        <v>477</v>
      </c>
      <c r="W109" s="10" t="s">
        <v>3966</v>
      </c>
      <c r="X109" s="10" t="s">
        <v>5088</v>
      </c>
      <c r="Y109" s="13" t="s">
        <v>979</v>
      </c>
    </row>
    <row r="110" spans="1:25" ht="19.5" thickBot="1">
      <c r="A110" s="7">
        <v>109</v>
      </c>
      <c r="B110" s="13" t="s">
        <v>4975</v>
      </c>
      <c r="C110" s="255" t="s">
        <v>6</v>
      </c>
      <c r="D110" s="255" t="s">
        <v>5176</v>
      </c>
      <c r="E110" s="255" t="s">
        <v>5176</v>
      </c>
      <c r="F110" s="255" t="s">
        <v>5219</v>
      </c>
      <c r="G110" s="9" t="s">
        <v>5225</v>
      </c>
      <c r="H110" s="9" t="s">
        <v>5070</v>
      </c>
      <c r="I110" s="10" t="s">
        <v>5226</v>
      </c>
      <c r="J110" s="10" t="s">
        <v>963</v>
      </c>
      <c r="K110" s="10" t="s">
        <v>5227</v>
      </c>
      <c r="L110" s="10" t="s">
        <v>1581</v>
      </c>
      <c r="M110" s="10" t="s">
        <v>24</v>
      </c>
      <c r="N110" s="10" t="s">
        <v>1572</v>
      </c>
      <c r="O110" s="10" t="s">
        <v>1581</v>
      </c>
      <c r="P110" s="10" t="s">
        <v>24</v>
      </c>
      <c r="Q110" s="10" t="s">
        <v>1572</v>
      </c>
      <c r="R110" s="10" t="s">
        <v>963</v>
      </c>
      <c r="S110" s="10" t="s">
        <v>1572</v>
      </c>
      <c r="T110" s="10" t="s">
        <v>1571</v>
      </c>
      <c r="U110" s="10" t="s">
        <v>2727</v>
      </c>
      <c r="V110" s="10" t="s">
        <v>477</v>
      </c>
      <c r="W110" s="10" t="s">
        <v>4111</v>
      </c>
      <c r="X110" s="10" t="s">
        <v>5228</v>
      </c>
      <c r="Y110" s="13" t="s">
        <v>123</v>
      </c>
    </row>
    <row r="111" spans="1:25" ht="19.5" thickBot="1">
      <c r="A111" s="7">
        <v>110</v>
      </c>
      <c r="B111" s="13" t="s">
        <v>4975</v>
      </c>
      <c r="C111" s="255" t="s">
        <v>6</v>
      </c>
      <c r="D111" s="255" t="s">
        <v>5176</v>
      </c>
      <c r="E111" s="255" t="s">
        <v>5176</v>
      </c>
      <c r="F111" s="255" t="s">
        <v>5219</v>
      </c>
      <c r="G111" s="9" t="s">
        <v>5105</v>
      </c>
      <c r="H111" s="9" t="s">
        <v>1156</v>
      </c>
      <c r="I111" s="10" t="s">
        <v>5106</v>
      </c>
      <c r="J111" s="10" t="s">
        <v>963</v>
      </c>
      <c r="K111" s="10" t="s">
        <v>5107</v>
      </c>
      <c r="L111" s="10" t="s">
        <v>1581</v>
      </c>
      <c r="M111" s="10" t="s">
        <v>24</v>
      </c>
      <c r="N111" s="10" t="s">
        <v>1572</v>
      </c>
      <c r="O111" s="10" t="s">
        <v>1581</v>
      </c>
      <c r="P111" s="10" t="s">
        <v>24</v>
      </c>
      <c r="Q111" s="10" t="s">
        <v>1572</v>
      </c>
      <c r="R111" s="10" t="s">
        <v>1598</v>
      </c>
      <c r="S111" s="10" t="s">
        <v>1572</v>
      </c>
      <c r="T111" s="10" t="s">
        <v>1574</v>
      </c>
      <c r="U111" s="10" t="s">
        <v>1611</v>
      </c>
      <c r="V111" s="10" t="s">
        <v>477</v>
      </c>
      <c r="W111" s="10" t="s">
        <v>4111</v>
      </c>
      <c r="X111" s="10" t="s">
        <v>5107</v>
      </c>
      <c r="Y111" s="13" t="s">
        <v>123</v>
      </c>
    </row>
    <row r="112" spans="1:25" ht="19.5" thickBot="1">
      <c r="A112" s="7">
        <v>111</v>
      </c>
      <c r="B112" s="13" t="s">
        <v>4975</v>
      </c>
      <c r="C112" s="255" t="s">
        <v>6</v>
      </c>
      <c r="D112" s="255" t="s">
        <v>5176</v>
      </c>
      <c r="E112" s="255" t="s">
        <v>5176</v>
      </c>
      <c r="F112" s="255" t="s">
        <v>5219</v>
      </c>
      <c r="G112" s="9" t="s">
        <v>5229</v>
      </c>
      <c r="H112" s="9">
        <v>10500</v>
      </c>
      <c r="I112" s="10" t="s">
        <v>5230</v>
      </c>
      <c r="J112" s="10" t="s">
        <v>950</v>
      </c>
      <c r="K112" s="10" t="s">
        <v>5020</v>
      </c>
      <c r="L112" s="10" t="s">
        <v>1579</v>
      </c>
      <c r="M112" s="291" t="s">
        <v>24</v>
      </c>
      <c r="N112" s="10" t="s">
        <v>1572</v>
      </c>
      <c r="O112" s="10" t="s">
        <v>1579</v>
      </c>
      <c r="P112" s="10" t="s">
        <v>24</v>
      </c>
      <c r="Q112" s="10" t="s">
        <v>1572</v>
      </c>
      <c r="R112" s="10" t="s">
        <v>1574</v>
      </c>
      <c r="S112" s="10" t="s">
        <v>1572</v>
      </c>
      <c r="T112" s="10" t="s">
        <v>963</v>
      </c>
      <c r="U112" s="10" t="s">
        <v>1598</v>
      </c>
      <c r="V112" s="10" t="s">
        <v>477</v>
      </c>
      <c r="W112" s="10" t="s">
        <v>5021</v>
      </c>
      <c r="X112" s="10" t="s">
        <v>5231</v>
      </c>
      <c r="Y112" s="10" t="s">
        <v>125</v>
      </c>
    </row>
    <row r="113" spans="1:25" ht="38.25" thickBot="1">
      <c r="A113" s="7">
        <v>112</v>
      </c>
      <c r="B113" s="13" t="s">
        <v>4967</v>
      </c>
      <c r="C113" s="255" t="s">
        <v>6</v>
      </c>
      <c r="D113" s="255" t="s">
        <v>5176</v>
      </c>
      <c r="E113" s="255" t="s">
        <v>5176</v>
      </c>
      <c r="F113" s="255" t="s">
        <v>5219</v>
      </c>
      <c r="G113" s="9" t="s">
        <v>5049</v>
      </c>
      <c r="H113" s="9">
        <v>4100</v>
      </c>
      <c r="I113" s="10" t="s">
        <v>5050</v>
      </c>
      <c r="J113" s="10" t="s">
        <v>1598</v>
      </c>
      <c r="K113" s="10" t="s">
        <v>5051</v>
      </c>
      <c r="L113" s="10" t="s">
        <v>1624</v>
      </c>
      <c r="M113" s="10" t="s">
        <v>24</v>
      </c>
      <c r="N113" s="10" t="s">
        <v>950</v>
      </c>
      <c r="O113" s="10" t="s">
        <v>2698</v>
      </c>
      <c r="P113" s="10" t="s">
        <v>24</v>
      </c>
      <c r="Q113" s="10" t="s">
        <v>950</v>
      </c>
      <c r="R113" s="10" t="s">
        <v>1611</v>
      </c>
      <c r="S113" s="10" t="s">
        <v>950</v>
      </c>
      <c r="T113" s="10" t="s">
        <v>950</v>
      </c>
      <c r="U113" s="10" t="s">
        <v>1598</v>
      </c>
      <c r="V113" s="10" t="s">
        <v>5052</v>
      </c>
      <c r="W113" s="10" t="s">
        <v>3966</v>
      </c>
      <c r="X113" s="10" t="s">
        <v>5053</v>
      </c>
      <c r="Y113" s="10" t="s">
        <v>123</v>
      </c>
    </row>
    <row r="114" spans="1:25" ht="19.5" thickBot="1">
      <c r="A114" s="7">
        <v>113</v>
      </c>
      <c r="B114" s="13" t="s">
        <v>4967</v>
      </c>
      <c r="C114" s="255" t="s">
        <v>6</v>
      </c>
      <c r="D114" s="255" t="s">
        <v>5176</v>
      </c>
      <c r="E114" s="255" t="s">
        <v>5176</v>
      </c>
      <c r="F114" s="255" t="s">
        <v>5219</v>
      </c>
      <c r="G114" s="9" t="s">
        <v>5232</v>
      </c>
      <c r="H114" s="9" t="s">
        <v>5233</v>
      </c>
      <c r="I114" s="10" t="s">
        <v>5234</v>
      </c>
      <c r="J114" s="10" t="s">
        <v>963</v>
      </c>
      <c r="K114" s="10" t="s">
        <v>5235</v>
      </c>
      <c r="L114" s="10" t="s">
        <v>1624</v>
      </c>
      <c r="M114" s="10" t="s">
        <v>24</v>
      </c>
      <c r="N114" s="10" t="s">
        <v>1572</v>
      </c>
      <c r="O114" s="10" t="s">
        <v>1624</v>
      </c>
      <c r="P114" s="10" t="s">
        <v>24</v>
      </c>
      <c r="Q114" s="10" t="s">
        <v>1572</v>
      </c>
      <c r="R114" s="10" t="s">
        <v>1584</v>
      </c>
      <c r="S114" s="10" t="s">
        <v>950</v>
      </c>
      <c r="T114" s="10" t="s">
        <v>1572</v>
      </c>
      <c r="U114" s="10" t="s">
        <v>963</v>
      </c>
      <c r="V114" s="10" t="s">
        <v>5052</v>
      </c>
      <c r="W114" s="10" t="s">
        <v>3966</v>
      </c>
      <c r="X114" s="10" t="s">
        <v>5236</v>
      </c>
      <c r="Y114" s="10" t="s">
        <v>123</v>
      </c>
    </row>
    <row r="115" spans="1:25" ht="38.25" thickBot="1">
      <c r="A115" s="7">
        <v>114</v>
      </c>
      <c r="B115" s="13" t="s">
        <v>4967</v>
      </c>
      <c r="C115" s="255" t="s">
        <v>6</v>
      </c>
      <c r="D115" s="255" t="s">
        <v>5176</v>
      </c>
      <c r="E115" s="255" t="s">
        <v>5176</v>
      </c>
      <c r="F115" s="255" t="s">
        <v>5219</v>
      </c>
      <c r="G115" s="9" t="s">
        <v>5193</v>
      </c>
      <c r="H115" s="9" t="s">
        <v>5194</v>
      </c>
      <c r="I115" s="10" t="s">
        <v>5195</v>
      </c>
      <c r="J115" s="10" t="s">
        <v>963</v>
      </c>
      <c r="K115" s="10" t="s">
        <v>5196</v>
      </c>
      <c r="L115" s="10" t="s">
        <v>2711</v>
      </c>
      <c r="M115" s="10" t="s">
        <v>24</v>
      </c>
      <c r="N115" s="10" t="s">
        <v>1572</v>
      </c>
      <c r="O115" s="10" t="s">
        <v>2711</v>
      </c>
      <c r="P115" s="10" t="s">
        <v>24</v>
      </c>
      <c r="Q115" s="10" t="s">
        <v>1572</v>
      </c>
      <c r="R115" s="10" t="s">
        <v>1608</v>
      </c>
      <c r="S115" s="10" t="s">
        <v>1573</v>
      </c>
      <c r="T115" s="10" t="s">
        <v>1572</v>
      </c>
      <c r="U115" s="10" t="s">
        <v>2691</v>
      </c>
      <c r="V115" s="10" t="s">
        <v>5197</v>
      </c>
      <c r="W115" s="10" t="s">
        <v>3966</v>
      </c>
      <c r="X115" s="10" t="s">
        <v>5198</v>
      </c>
      <c r="Y115" s="10" t="s">
        <v>123</v>
      </c>
    </row>
    <row r="116" spans="1:25" ht="38.25" thickBot="1">
      <c r="A116" s="7">
        <v>115</v>
      </c>
      <c r="B116" s="13" t="s">
        <v>4967</v>
      </c>
      <c r="C116" s="255" t="s">
        <v>6</v>
      </c>
      <c r="D116" s="255" t="s">
        <v>5176</v>
      </c>
      <c r="E116" s="255" t="s">
        <v>5176</v>
      </c>
      <c r="F116" s="255" t="s">
        <v>5219</v>
      </c>
      <c r="G116" s="9" t="s">
        <v>5093</v>
      </c>
      <c r="H116" s="9">
        <v>56100</v>
      </c>
      <c r="I116" s="10" t="s">
        <v>5056</v>
      </c>
      <c r="J116" s="10" t="s">
        <v>963</v>
      </c>
      <c r="K116" s="10" t="s">
        <v>5094</v>
      </c>
      <c r="L116" s="10" t="s">
        <v>5095</v>
      </c>
      <c r="M116" s="12" t="s">
        <v>24</v>
      </c>
      <c r="N116" s="10" t="s">
        <v>1572</v>
      </c>
      <c r="O116" s="10" t="s">
        <v>5095</v>
      </c>
      <c r="P116" s="10" t="s">
        <v>24</v>
      </c>
      <c r="Q116" s="10" t="s">
        <v>1572</v>
      </c>
      <c r="R116" s="10" t="s">
        <v>1602</v>
      </c>
      <c r="S116" s="10" t="s">
        <v>1572</v>
      </c>
      <c r="T116" s="10" t="s">
        <v>1572</v>
      </c>
      <c r="U116" s="10" t="s">
        <v>950</v>
      </c>
      <c r="V116" s="10" t="s">
        <v>5052</v>
      </c>
      <c r="W116" s="10" t="s">
        <v>3966</v>
      </c>
      <c r="X116" s="10" t="s">
        <v>5097</v>
      </c>
      <c r="Y116" s="10" t="s">
        <v>123</v>
      </c>
    </row>
    <row r="117" spans="1:25" ht="19.5" thickBot="1">
      <c r="A117" s="7">
        <v>116</v>
      </c>
      <c r="B117" s="13" t="s">
        <v>4967</v>
      </c>
      <c r="C117" s="255" t="s">
        <v>6</v>
      </c>
      <c r="D117" s="255" t="s">
        <v>5237</v>
      </c>
      <c r="E117" s="255" t="s">
        <v>5238</v>
      </c>
      <c r="F117" s="255" t="s">
        <v>5239</v>
      </c>
      <c r="G117" s="9" t="s">
        <v>5240</v>
      </c>
      <c r="H117" s="9">
        <v>1412</v>
      </c>
      <c r="I117" s="10" t="s">
        <v>4972</v>
      </c>
      <c r="J117" s="7">
        <v>2</v>
      </c>
      <c r="K117" s="10" t="s">
        <v>5034</v>
      </c>
      <c r="L117" s="12">
        <v>2000</v>
      </c>
      <c r="M117" s="12" t="s">
        <v>24</v>
      </c>
      <c r="N117" s="12">
        <v>4</v>
      </c>
      <c r="O117" s="12">
        <v>500</v>
      </c>
      <c r="P117" s="12" t="s">
        <v>24</v>
      </c>
      <c r="Q117" s="13">
        <v>4</v>
      </c>
      <c r="R117" s="13">
        <v>1</v>
      </c>
      <c r="S117" s="10">
        <v>4</v>
      </c>
      <c r="T117" s="10">
        <v>12</v>
      </c>
      <c r="U117" s="10">
        <v>16</v>
      </c>
      <c r="V117" s="13" t="s">
        <v>477</v>
      </c>
      <c r="W117" s="12" t="s">
        <v>3328</v>
      </c>
      <c r="X117" s="14" t="s">
        <v>4974</v>
      </c>
      <c r="Y117" s="13" t="s">
        <v>979</v>
      </c>
    </row>
    <row r="118" spans="1:25" ht="19.5" thickBot="1">
      <c r="A118" s="7">
        <v>117</v>
      </c>
      <c r="B118" s="13" t="s">
        <v>4975</v>
      </c>
      <c r="C118" s="255" t="s">
        <v>6</v>
      </c>
      <c r="D118" s="255" t="s">
        <v>5237</v>
      </c>
      <c r="E118" s="255" t="s">
        <v>5238</v>
      </c>
      <c r="F118" s="255" t="s">
        <v>5239</v>
      </c>
      <c r="G118" s="9" t="s">
        <v>5002</v>
      </c>
      <c r="H118" s="9">
        <v>1211</v>
      </c>
      <c r="I118" s="10" t="s">
        <v>4977</v>
      </c>
      <c r="J118" s="7">
        <v>2</v>
      </c>
      <c r="K118" s="10" t="s">
        <v>5004</v>
      </c>
      <c r="L118" s="12">
        <v>2000</v>
      </c>
      <c r="M118" s="12" t="s">
        <v>24</v>
      </c>
      <c r="N118" s="12">
        <v>4</v>
      </c>
      <c r="O118" s="12">
        <v>500</v>
      </c>
      <c r="P118" s="12" t="s">
        <v>24</v>
      </c>
      <c r="Q118" s="13">
        <v>4</v>
      </c>
      <c r="R118" s="13">
        <v>1</v>
      </c>
      <c r="S118" s="10">
        <v>4</v>
      </c>
      <c r="T118" s="10">
        <v>12</v>
      </c>
      <c r="U118" s="10">
        <v>16</v>
      </c>
      <c r="V118" s="13" t="s">
        <v>477</v>
      </c>
      <c r="W118" s="12" t="s">
        <v>3328</v>
      </c>
      <c r="X118" s="14" t="s">
        <v>4979</v>
      </c>
      <c r="Y118" s="13" t="s">
        <v>979</v>
      </c>
    </row>
    <row r="119" spans="1:25" ht="38.25" thickBot="1">
      <c r="A119" s="7">
        <v>118</v>
      </c>
      <c r="B119" s="13" t="s">
        <v>4967</v>
      </c>
      <c r="C119" s="255" t="s">
        <v>6</v>
      </c>
      <c r="D119" s="255" t="s">
        <v>5237</v>
      </c>
      <c r="E119" s="255" t="s">
        <v>5238</v>
      </c>
      <c r="F119" s="255" t="s">
        <v>5239</v>
      </c>
      <c r="G119" s="9" t="s">
        <v>5241</v>
      </c>
      <c r="H119" s="9">
        <v>1243</v>
      </c>
      <c r="I119" s="10" t="s">
        <v>5047</v>
      </c>
      <c r="J119" s="7">
        <v>3</v>
      </c>
      <c r="K119" s="10" t="s">
        <v>4982</v>
      </c>
      <c r="L119" s="12">
        <v>2000</v>
      </c>
      <c r="M119" s="12" t="s">
        <v>24</v>
      </c>
      <c r="N119" s="12">
        <v>4</v>
      </c>
      <c r="O119" s="12">
        <v>500</v>
      </c>
      <c r="P119" s="12" t="s">
        <v>24</v>
      </c>
      <c r="Q119" s="13">
        <v>4</v>
      </c>
      <c r="R119" s="13">
        <v>1</v>
      </c>
      <c r="S119" s="10">
        <v>4</v>
      </c>
      <c r="T119" s="10">
        <v>12</v>
      </c>
      <c r="U119" s="10">
        <v>16</v>
      </c>
      <c r="V119" s="13" t="s">
        <v>477</v>
      </c>
      <c r="W119" s="12" t="s">
        <v>3328</v>
      </c>
      <c r="X119" s="14" t="s">
        <v>4979</v>
      </c>
      <c r="Y119" s="13" t="s">
        <v>979</v>
      </c>
    </row>
    <row r="120" spans="1:25" ht="38.25" thickBot="1">
      <c r="A120" s="7">
        <v>119</v>
      </c>
      <c r="B120" s="13" t="s">
        <v>4967</v>
      </c>
      <c r="C120" s="255" t="s">
        <v>6</v>
      </c>
      <c r="D120" s="255" t="s">
        <v>5237</v>
      </c>
      <c r="E120" s="255" t="s">
        <v>5238</v>
      </c>
      <c r="F120" s="255" t="s">
        <v>5239</v>
      </c>
      <c r="G120" s="9" t="s">
        <v>5242</v>
      </c>
      <c r="H120" s="9">
        <v>1300</v>
      </c>
      <c r="I120" s="10" t="s">
        <v>5243</v>
      </c>
      <c r="J120" s="10">
        <v>3</v>
      </c>
      <c r="K120" s="10" t="s">
        <v>5244</v>
      </c>
      <c r="L120" s="10" t="s">
        <v>1572</v>
      </c>
      <c r="M120" s="10" t="s">
        <v>39</v>
      </c>
      <c r="N120" s="10" t="s">
        <v>1572</v>
      </c>
      <c r="O120" s="10" t="s">
        <v>1572</v>
      </c>
      <c r="P120" s="10" t="s">
        <v>39</v>
      </c>
      <c r="Q120" s="10" t="s">
        <v>1572</v>
      </c>
      <c r="R120" s="10" t="s">
        <v>950</v>
      </c>
      <c r="S120" s="10" t="s">
        <v>950</v>
      </c>
      <c r="T120" s="10" t="s">
        <v>950</v>
      </c>
      <c r="U120" s="10" t="s">
        <v>1598</v>
      </c>
      <c r="V120" s="10" t="s">
        <v>477</v>
      </c>
      <c r="W120" s="10" t="s">
        <v>293</v>
      </c>
      <c r="X120" s="10" t="s">
        <v>5245</v>
      </c>
      <c r="Y120" s="10" t="s">
        <v>126</v>
      </c>
    </row>
    <row r="121" spans="1:25" ht="19.5" thickBot="1">
      <c r="A121" s="7">
        <v>120</v>
      </c>
      <c r="B121" s="13" t="s">
        <v>4967</v>
      </c>
      <c r="C121" s="255" t="s">
        <v>6</v>
      </c>
      <c r="D121" s="255" t="s">
        <v>5237</v>
      </c>
      <c r="E121" s="255" t="s">
        <v>5238</v>
      </c>
      <c r="F121" s="255" t="s">
        <v>5239</v>
      </c>
      <c r="G121" s="9" t="s">
        <v>5246</v>
      </c>
      <c r="H121" s="9">
        <v>1490</v>
      </c>
      <c r="I121" s="10" t="s">
        <v>4991</v>
      </c>
      <c r="J121" s="10" t="s">
        <v>950</v>
      </c>
      <c r="K121" s="10" t="s">
        <v>4992</v>
      </c>
      <c r="L121" s="10" t="s">
        <v>1586</v>
      </c>
      <c r="M121" s="10" t="s">
        <v>40</v>
      </c>
      <c r="N121" s="10" t="s">
        <v>1574</v>
      </c>
      <c r="O121" s="10" t="s">
        <v>1570</v>
      </c>
      <c r="P121" s="10" t="s">
        <v>40</v>
      </c>
      <c r="Q121" s="10" t="s">
        <v>1574</v>
      </c>
      <c r="R121" s="10" t="s">
        <v>963</v>
      </c>
      <c r="S121" s="10" t="s">
        <v>1574</v>
      </c>
      <c r="T121" s="10" t="s">
        <v>1574</v>
      </c>
      <c r="U121" s="10" t="s">
        <v>1571</v>
      </c>
      <c r="V121" s="10" t="s">
        <v>477</v>
      </c>
      <c r="W121" s="10" t="s">
        <v>4111</v>
      </c>
      <c r="X121" s="10" t="s">
        <v>4993</v>
      </c>
      <c r="Y121" s="10" t="s">
        <v>126</v>
      </c>
    </row>
    <row r="122" spans="1:25" ht="38.25" thickBot="1">
      <c r="A122" s="7">
        <v>121</v>
      </c>
      <c r="B122" s="13" t="s">
        <v>4975</v>
      </c>
      <c r="C122" s="255" t="s">
        <v>6</v>
      </c>
      <c r="D122" s="255" t="s">
        <v>5237</v>
      </c>
      <c r="E122" s="255" t="s">
        <v>5238</v>
      </c>
      <c r="F122" s="255" t="s">
        <v>5239</v>
      </c>
      <c r="G122" s="9" t="s">
        <v>5247</v>
      </c>
      <c r="H122" s="9">
        <v>4100</v>
      </c>
      <c r="I122" s="10" t="s">
        <v>5050</v>
      </c>
      <c r="J122" s="10" t="s">
        <v>1598</v>
      </c>
      <c r="K122" s="10" t="s">
        <v>5051</v>
      </c>
      <c r="L122" s="10" t="s">
        <v>1624</v>
      </c>
      <c r="M122" s="10" t="s">
        <v>24</v>
      </c>
      <c r="N122" s="10" t="s">
        <v>950</v>
      </c>
      <c r="O122" s="10" t="s">
        <v>2698</v>
      </c>
      <c r="P122" s="10" t="s">
        <v>24</v>
      </c>
      <c r="Q122" s="10" t="s">
        <v>950</v>
      </c>
      <c r="R122" s="10" t="s">
        <v>1598</v>
      </c>
      <c r="S122" s="10" t="s">
        <v>950</v>
      </c>
      <c r="T122" s="10" t="s">
        <v>1598</v>
      </c>
      <c r="U122" s="10" t="s">
        <v>1611</v>
      </c>
      <c r="V122" s="10" t="s">
        <v>5052</v>
      </c>
      <c r="W122" s="10" t="s">
        <v>3966</v>
      </c>
      <c r="X122" s="10" t="s">
        <v>5053</v>
      </c>
      <c r="Y122" s="10" t="s">
        <v>123</v>
      </c>
    </row>
    <row r="123" spans="1:25" ht="38.25" thickBot="1">
      <c r="A123" s="7">
        <v>122</v>
      </c>
      <c r="B123" s="13" t="s">
        <v>4967</v>
      </c>
      <c r="C123" s="255" t="s">
        <v>6</v>
      </c>
      <c r="D123" s="255" t="s">
        <v>5237</v>
      </c>
      <c r="E123" s="255" t="s">
        <v>5238</v>
      </c>
      <c r="F123" s="255" t="s">
        <v>5239</v>
      </c>
      <c r="G123" s="9" t="s">
        <v>5248</v>
      </c>
      <c r="H123" s="9">
        <v>56100</v>
      </c>
      <c r="I123" s="10" t="s">
        <v>5056</v>
      </c>
      <c r="J123" s="10" t="s">
        <v>963</v>
      </c>
      <c r="K123" s="10" t="s">
        <v>5094</v>
      </c>
      <c r="L123" s="10" t="s">
        <v>5249</v>
      </c>
      <c r="M123" s="10" t="s">
        <v>24</v>
      </c>
      <c r="N123" s="10" t="s">
        <v>950</v>
      </c>
      <c r="O123" s="10" t="s">
        <v>5095</v>
      </c>
      <c r="P123" s="10" t="s">
        <v>24</v>
      </c>
      <c r="Q123" s="10" t="s">
        <v>950</v>
      </c>
      <c r="R123" s="10" t="s">
        <v>1598</v>
      </c>
      <c r="S123" s="10" t="s">
        <v>963</v>
      </c>
      <c r="T123" s="10" t="s">
        <v>1598</v>
      </c>
      <c r="U123" s="10" t="s">
        <v>1584</v>
      </c>
      <c r="V123" s="10" t="s">
        <v>5096</v>
      </c>
      <c r="W123" s="10" t="s">
        <v>293</v>
      </c>
      <c r="X123" s="10" t="s">
        <v>5097</v>
      </c>
      <c r="Y123" s="10" t="s">
        <v>123</v>
      </c>
    </row>
    <row r="124" spans="1:25" ht="19.5" thickBot="1">
      <c r="A124" s="7">
        <v>123</v>
      </c>
      <c r="B124" s="13" t="s">
        <v>4967</v>
      </c>
      <c r="C124" s="255" t="s">
        <v>6</v>
      </c>
      <c r="D124" s="255" t="s">
        <v>5237</v>
      </c>
      <c r="E124" s="255" t="s">
        <v>5238</v>
      </c>
      <c r="F124" s="255" t="s">
        <v>5239</v>
      </c>
      <c r="G124" s="9" t="s">
        <v>5142</v>
      </c>
      <c r="H124" s="9">
        <v>14100</v>
      </c>
      <c r="I124" s="10" t="s">
        <v>5250</v>
      </c>
      <c r="J124" s="10" t="s">
        <v>950</v>
      </c>
      <c r="K124" s="10" t="s">
        <v>5144</v>
      </c>
      <c r="L124" s="10" t="s">
        <v>1579</v>
      </c>
      <c r="M124" s="10" t="s">
        <v>24</v>
      </c>
      <c r="N124" s="10" t="s">
        <v>1572</v>
      </c>
      <c r="O124" s="10" t="s">
        <v>1579</v>
      </c>
      <c r="P124" s="10" t="s">
        <v>24</v>
      </c>
      <c r="Q124" s="10" t="s">
        <v>1572</v>
      </c>
      <c r="R124" s="10" t="s">
        <v>1574</v>
      </c>
      <c r="S124" s="10" t="s">
        <v>1574</v>
      </c>
      <c r="T124" s="10" t="s">
        <v>1573</v>
      </c>
      <c r="U124" s="10" t="s">
        <v>1591</v>
      </c>
      <c r="V124" s="10" t="s">
        <v>5052</v>
      </c>
      <c r="W124" s="10" t="s">
        <v>4111</v>
      </c>
      <c r="X124" s="10" t="s">
        <v>5251</v>
      </c>
      <c r="Y124" s="10" t="s">
        <v>123</v>
      </c>
    </row>
    <row r="125" spans="1:25" ht="19.5" thickBot="1">
      <c r="A125" s="7">
        <v>124</v>
      </c>
      <c r="B125" s="13" t="s">
        <v>4967</v>
      </c>
      <c r="C125" s="255" t="s">
        <v>6</v>
      </c>
      <c r="D125" s="255" t="s">
        <v>5237</v>
      </c>
      <c r="E125" s="255" t="s">
        <v>5238</v>
      </c>
      <c r="F125" s="255" t="s">
        <v>5239</v>
      </c>
      <c r="G125" s="9" t="s">
        <v>5118</v>
      </c>
      <c r="H125" s="9">
        <v>1513412382</v>
      </c>
      <c r="I125" s="10" t="s">
        <v>5119</v>
      </c>
      <c r="J125" s="10" t="s">
        <v>950</v>
      </c>
      <c r="K125" s="10" t="s">
        <v>5120</v>
      </c>
      <c r="L125" s="10" t="s">
        <v>1626</v>
      </c>
      <c r="M125" s="291" t="s">
        <v>24</v>
      </c>
      <c r="N125" s="10" t="s">
        <v>1572</v>
      </c>
      <c r="O125" s="10" t="s">
        <v>1626</v>
      </c>
      <c r="P125" s="10" t="s">
        <v>24</v>
      </c>
      <c r="Q125" s="10" t="s">
        <v>1572</v>
      </c>
      <c r="R125" s="10" t="s">
        <v>1611</v>
      </c>
      <c r="S125" s="10" t="s">
        <v>1572</v>
      </c>
      <c r="T125" s="10" t="s">
        <v>1571</v>
      </c>
      <c r="U125" s="10" t="s">
        <v>2727</v>
      </c>
      <c r="V125" s="10" t="s">
        <v>5096</v>
      </c>
      <c r="W125" s="10" t="s">
        <v>3966</v>
      </c>
      <c r="X125" s="10" t="s">
        <v>5121</v>
      </c>
      <c r="Y125" s="10" t="s">
        <v>125</v>
      </c>
    </row>
    <row r="126" spans="1:25" ht="19.5" thickBot="1">
      <c r="A126" s="7">
        <v>125</v>
      </c>
      <c r="B126" s="13" t="s">
        <v>4967</v>
      </c>
      <c r="C126" s="255" t="s">
        <v>6</v>
      </c>
      <c r="D126" s="255" t="s">
        <v>5237</v>
      </c>
      <c r="E126" s="255" t="s">
        <v>5238</v>
      </c>
      <c r="F126" s="255" t="s">
        <v>5239</v>
      </c>
      <c r="G126" s="9" t="s">
        <v>5102</v>
      </c>
      <c r="H126" s="9">
        <v>33120</v>
      </c>
      <c r="I126" s="255" t="s">
        <v>5103</v>
      </c>
      <c r="J126" s="255" t="s">
        <v>963</v>
      </c>
      <c r="K126" s="255" t="s">
        <v>5103</v>
      </c>
      <c r="L126" s="255" t="s">
        <v>1578</v>
      </c>
      <c r="M126" s="291" t="s">
        <v>24</v>
      </c>
      <c r="N126" s="255" t="s">
        <v>1572</v>
      </c>
      <c r="O126" s="255" t="s">
        <v>1578</v>
      </c>
      <c r="P126" s="10" t="s">
        <v>24</v>
      </c>
      <c r="Q126" s="255" t="s">
        <v>1572</v>
      </c>
      <c r="R126" s="255" t="s">
        <v>1584</v>
      </c>
      <c r="S126" s="10" t="s">
        <v>1572</v>
      </c>
      <c r="T126" s="10" t="s">
        <v>1574</v>
      </c>
      <c r="U126" s="10" t="s">
        <v>1611</v>
      </c>
      <c r="V126" s="10" t="s">
        <v>5096</v>
      </c>
      <c r="W126" s="10" t="s">
        <v>3966</v>
      </c>
      <c r="X126" s="255" t="s">
        <v>5104</v>
      </c>
      <c r="Y126" s="255" t="s">
        <v>125</v>
      </c>
    </row>
    <row r="127" spans="1:25" ht="19.5" thickBot="1">
      <c r="A127" s="7">
        <v>126</v>
      </c>
      <c r="B127" s="13" t="s">
        <v>4967</v>
      </c>
      <c r="C127" s="255" t="s">
        <v>6</v>
      </c>
      <c r="D127" s="255" t="s">
        <v>5252</v>
      </c>
      <c r="E127" s="255" t="s">
        <v>5253</v>
      </c>
      <c r="F127" s="255" t="s">
        <v>5254</v>
      </c>
      <c r="G127" s="9" t="s">
        <v>5255</v>
      </c>
      <c r="H127" s="9" t="s">
        <v>956</v>
      </c>
      <c r="I127" s="10" t="s">
        <v>5256</v>
      </c>
      <c r="J127" s="7">
        <v>3</v>
      </c>
      <c r="K127" s="10" t="s">
        <v>5257</v>
      </c>
      <c r="L127" s="12">
        <v>2000</v>
      </c>
      <c r="M127" s="12" t="s">
        <v>24</v>
      </c>
      <c r="N127" s="12">
        <v>4</v>
      </c>
      <c r="O127" s="12">
        <v>500</v>
      </c>
      <c r="P127" s="12" t="s">
        <v>24</v>
      </c>
      <c r="Q127" s="13">
        <v>4</v>
      </c>
      <c r="R127" s="13">
        <v>1</v>
      </c>
      <c r="S127" s="13">
        <v>4</v>
      </c>
      <c r="T127" s="13">
        <v>12</v>
      </c>
      <c r="U127" s="13">
        <v>16</v>
      </c>
      <c r="V127" s="13" t="s">
        <v>477</v>
      </c>
      <c r="W127" s="12" t="s">
        <v>3328</v>
      </c>
      <c r="X127" s="14" t="s">
        <v>5258</v>
      </c>
      <c r="Y127" s="13" t="s">
        <v>979</v>
      </c>
    </row>
    <row r="128" spans="1:25" ht="19.5" thickBot="1">
      <c r="A128" s="7">
        <v>127</v>
      </c>
      <c r="B128" s="13" t="s">
        <v>4967</v>
      </c>
      <c r="C128" s="255" t="s">
        <v>6</v>
      </c>
      <c r="D128" s="255" t="s">
        <v>5252</v>
      </c>
      <c r="E128" s="255" t="s">
        <v>5253</v>
      </c>
      <c r="F128" s="255" t="s">
        <v>5254</v>
      </c>
      <c r="G128" s="9" t="s">
        <v>5024</v>
      </c>
      <c r="H128" s="9">
        <v>1490</v>
      </c>
      <c r="I128" s="255" t="s">
        <v>5025</v>
      </c>
      <c r="J128" s="255" t="s">
        <v>950</v>
      </c>
      <c r="K128" s="255" t="s">
        <v>5026</v>
      </c>
      <c r="L128" s="255" t="s">
        <v>1578</v>
      </c>
      <c r="M128" s="255" t="s">
        <v>24</v>
      </c>
      <c r="N128" s="255" t="s">
        <v>1572</v>
      </c>
      <c r="O128" s="255" t="s">
        <v>1578</v>
      </c>
      <c r="P128" s="255" t="s">
        <v>24</v>
      </c>
      <c r="Q128" s="255" t="s">
        <v>1572</v>
      </c>
      <c r="R128" s="255" t="s">
        <v>950</v>
      </c>
      <c r="S128" s="255" t="s">
        <v>1572</v>
      </c>
      <c r="T128" s="255" t="s">
        <v>1574</v>
      </c>
      <c r="U128" s="255" t="s">
        <v>1611</v>
      </c>
      <c r="V128" s="255" t="s">
        <v>477</v>
      </c>
      <c r="W128" s="255" t="s">
        <v>3966</v>
      </c>
      <c r="X128" s="255" t="s">
        <v>5027</v>
      </c>
      <c r="Y128" s="10" t="s">
        <v>126</v>
      </c>
    </row>
    <row r="129" spans="1:25" ht="19.5" thickBot="1">
      <c r="A129" s="7">
        <v>128</v>
      </c>
      <c r="B129" s="13" t="s">
        <v>4967</v>
      </c>
      <c r="C129" s="255" t="s">
        <v>6</v>
      </c>
      <c r="D129" s="255" t="s">
        <v>5252</v>
      </c>
      <c r="E129" s="255" t="s">
        <v>5253</v>
      </c>
      <c r="F129" s="255" t="s">
        <v>5254</v>
      </c>
      <c r="G129" s="9" t="s">
        <v>5229</v>
      </c>
      <c r="H129" s="9">
        <v>10500</v>
      </c>
      <c r="I129" s="10" t="s">
        <v>5230</v>
      </c>
      <c r="J129" s="10" t="s">
        <v>950</v>
      </c>
      <c r="K129" s="10" t="s">
        <v>5020</v>
      </c>
      <c r="L129" s="10" t="s">
        <v>1579</v>
      </c>
      <c r="M129" s="291" t="s">
        <v>24</v>
      </c>
      <c r="N129" s="10" t="s">
        <v>1572</v>
      </c>
      <c r="O129" s="10" t="s">
        <v>1579</v>
      </c>
      <c r="P129" s="10" t="s">
        <v>24</v>
      </c>
      <c r="Q129" s="10" t="s">
        <v>1572</v>
      </c>
      <c r="R129" s="10" t="s">
        <v>963</v>
      </c>
      <c r="S129" s="10" t="s">
        <v>1572</v>
      </c>
      <c r="T129" s="10" t="s">
        <v>963</v>
      </c>
      <c r="U129" s="10" t="s">
        <v>1598</v>
      </c>
      <c r="V129" s="10" t="s">
        <v>477</v>
      </c>
      <c r="W129" s="10" t="s">
        <v>5021</v>
      </c>
      <c r="X129" s="10" t="s">
        <v>5231</v>
      </c>
      <c r="Y129" s="10" t="s">
        <v>125</v>
      </c>
    </row>
    <row r="130" spans="1:25" ht="19.5" thickBot="1">
      <c r="A130" s="7">
        <v>129</v>
      </c>
      <c r="B130" s="13" t="s">
        <v>4967</v>
      </c>
      <c r="C130" s="255" t="s">
        <v>6</v>
      </c>
      <c r="D130" s="255" t="s">
        <v>5252</v>
      </c>
      <c r="E130" s="255" t="s">
        <v>5253</v>
      </c>
      <c r="F130" s="255" t="s">
        <v>5254</v>
      </c>
      <c r="G130" s="9" t="s">
        <v>4366</v>
      </c>
      <c r="H130" s="9">
        <v>14100</v>
      </c>
      <c r="I130" s="10" t="s">
        <v>5250</v>
      </c>
      <c r="J130" s="10" t="s">
        <v>950</v>
      </c>
      <c r="K130" s="10" t="s">
        <v>5144</v>
      </c>
      <c r="L130" s="10" t="s">
        <v>1579</v>
      </c>
      <c r="M130" s="10" t="s">
        <v>24</v>
      </c>
      <c r="N130" s="10" t="s">
        <v>1572</v>
      </c>
      <c r="O130" s="10" t="s">
        <v>1579</v>
      </c>
      <c r="P130" s="10" t="s">
        <v>24</v>
      </c>
      <c r="Q130" s="10" t="s">
        <v>1572</v>
      </c>
      <c r="R130" s="10" t="s">
        <v>1598</v>
      </c>
      <c r="S130" s="10" t="s">
        <v>1572</v>
      </c>
      <c r="T130" s="10" t="s">
        <v>1571</v>
      </c>
      <c r="U130" s="10" t="s">
        <v>2727</v>
      </c>
      <c r="V130" s="10" t="s">
        <v>5052</v>
      </c>
      <c r="W130" s="10" t="s">
        <v>4111</v>
      </c>
      <c r="X130" s="10" t="s">
        <v>5251</v>
      </c>
      <c r="Y130" s="10" t="s">
        <v>123</v>
      </c>
    </row>
    <row r="131" spans="1:25" ht="19.5" thickBot="1">
      <c r="A131" s="7">
        <v>130</v>
      </c>
      <c r="B131" s="13" t="s">
        <v>4967</v>
      </c>
      <c r="C131" s="255" t="s">
        <v>6</v>
      </c>
      <c r="D131" s="255" t="s">
        <v>5252</v>
      </c>
      <c r="E131" s="255" t="s">
        <v>5253</v>
      </c>
      <c r="F131" s="255" t="s">
        <v>5254</v>
      </c>
      <c r="G131" s="9" t="s">
        <v>5259</v>
      </c>
      <c r="H131" s="9" t="s">
        <v>1156</v>
      </c>
      <c r="I131" s="10" t="s">
        <v>5260</v>
      </c>
      <c r="J131" s="10" t="s">
        <v>950</v>
      </c>
      <c r="K131" s="10" t="s">
        <v>5261</v>
      </c>
      <c r="L131" s="10" t="s">
        <v>2698</v>
      </c>
      <c r="M131" s="10" t="s">
        <v>24</v>
      </c>
      <c r="N131" s="10" t="s">
        <v>1572</v>
      </c>
      <c r="O131" s="10" t="s">
        <v>2698</v>
      </c>
      <c r="P131" s="10" t="s">
        <v>1572</v>
      </c>
      <c r="Q131" s="10" t="s">
        <v>1572</v>
      </c>
      <c r="R131" s="10" t="s">
        <v>1574</v>
      </c>
      <c r="S131" s="10" t="s">
        <v>1572</v>
      </c>
      <c r="T131" s="10" t="s">
        <v>1574</v>
      </c>
      <c r="U131" s="10" t="s">
        <v>1602</v>
      </c>
      <c r="V131" s="10" t="s">
        <v>477</v>
      </c>
      <c r="W131" s="10" t="s">
        <v>3966</v>
      </c>
      <c r="X131" s="10" t="s">
        <v>5262</v>
      </c>
      <c r="Y131" s="10" t="s">
        <v>123</v>
      </c>
    </row>
    <row r="132" spans="1:25" ht="19.5" thickBot="1">
      <c r="A132" s="7">
        <v>131</v>
      </c>
      <c r="B132" s="13" t="s">
        <v>4967</v>
      </c>
      <c r="C132" s="255" t="s">
        <v>6</v>
      </c>
      <c r="D132" s="255" t="s">
        <v>5252</v>
      </c>
      <c r="E132" s="255" t="s">
        <v>5253</v>
      </c>
      <c r="F132" s="255" t="s">
        <v>5254</v>
      </c>
      <c r="G132" s="9" t="s">
        <v>5263</v>
      </c>
      <c r="H132" s="9" t="s">
        <v>1156</v>
      </c>
      <c r="I132" s="10" t="s">
        <v>5264</v>
      </c>
      <c r="J132" s="10" t="s">
        <v>963</v>
      </c>
      <c r="K132" s="10" t="s">
        <v>5265</v>
      </c>
      <c r="L132" s="10" t="s">
        <v>1581</v>
      </c>
      <c r="M132" s="10" t="s">
        <v>24</v>
      </c>
      <c r="N132" s="10" t="s">
        <v>1572</v>
      </c>
      <c r="O132" s="10" t="s">
        <v>1581</v>
      </c>
      <c r="P132" s="10" t="s">
        <v>24</v>
      </c>
      <c r="Q132" s="10" t="s">
        <v>1572</v>
      </c>
      <c r="R132" s="10" t="s">
        <v>1611</v>
      </c>
      <c r="S132" s="10" t="s">
        <v>1572</v>
      </c>
      <c r="T132" s="10" t="s">
        <v>1574</v>
      </c>
      <c r="U132" s="10" t="s">
        <v>1611</v>
      </c>
      <c r="V132" s="10" t="s">
        <v>477</v>
      </c>
      <c r="W132" s="10" t="s">
        <v>4111</v>
      </c>
      <c r="X132" s="10" t="s">
        <v>5265</v>
      </c>
      <c r="Y132" s="13" t="s">
        <v>123</v>
      </c>
    </row>
    <row r="133" spans="1:25" ht="38.25" thickBot="1">
      <c r="A133" s="7">
        <v>132</v>
      </c>
      <c r="B133" s="13" t="s">
        <v>4967</v>
      </c>
      <c r="C133" s="255" t="s">
        <v>6</v>
      </c>
      <c r="D133" s="255" t="s">
        <v>5252</v>
      </c>
      <c r="E133" s="255" t="s">
        <v>5253</v>
      </c>
      <c r="F133" s="255" t="s">
        <v>5254</v>
      </c>
      <c r="G133" s="9" t="s">
        <v>5266</v>
      </c>
      <c r="H133" s="9" t="s">
        <v>5194</v>
      </c>
      <c r="I133" s="10" t="s">
        <v>5195</v>
      </c>
      <c r="J133" s="10" t="s">
        <v>963</v>
      </c>
      <c r="K133" s="10" t="s">
        <v>5196</v>
      </c>
      <c r="L133" s="10" t="s">
        <v>1624</v>
      </c>
      <c r="M133" s="10" t="s">
        <v>24</v>
      </c>
      <c r="N133" s="10" t="s">
        <v>1572</v>
      </c>
      <c r="O133" s="10" t="s">
        <v>1624</v>
      </c>
      <c r="P133" s="10" t="s">
        <v>24</v>
      </c>
      <c r="Q133" s="10" t="s">
        <v>1572</v>
      </c>
      <c r="R133" s="10" t="s">
        <v>1584</v>
      </c>
      <c r="S133" s="10" t="s">
        <v>1574</v>
      </c>
      <c r="T133" s="10" t="s">
        <v>1572</v>
      </c>
      <c r="U133" s="10" t="s">
        <v>1611</v>
      </c>
      <c r="V133" s="10" t="s">
        <v>5197</v>
      </c>
      <c r="W133" s="10" t="s">
        <v>3966</v>
      </c>
      <c r="X133" s="10" t="s">
        <v>5198</v>
      </c>
      <c r="Y133" s="10" t="s">
        <v>123</v>
      </c>
    </row>
    <row r="134" spans="1:25" ht="38.25" thickBot="1">
      <c r="A134" s="7">
        <v>133</v>
      </c>
      <c r="B134" s="13" t="s">
        <v>4967</v>
      </c>
      <c r="C134" s="255" t="s">
        <v>6</v>
      </c>
      <c r="D134" s="255" t="s">
        <v>5252</v>
      </c>
      <c r="E134" s="255" t="s">
        <v>5253</v>
      </c>
      <c r="F134" s="255" t="s">
        <v>5254</v>
      </c>
      <c r="G134" s="9" t="s">
        <v>5049</v>
      </c>
      <c r="H134" s="9">
        <v>4100</v>
      </c>
      <c r="I134" s="10" t="s">
        <v>5050</v>
      </c>
      <c r="J134" s="10" t="s">
        <v>1598</v>
      </c>
      <c r="K134" s="10" t="s">
        <v>5051</v>
      </c>
      <c r="L134" s="10" t="s">
        <v>2698</v>
      </c>
      <c r="M134" s="10" t="s">
        <v>24</v>
      </c>
      <c r="N134" s="10" t="s">
        <v>1572</v>
      </c>
      <c r="O134" s="10" t="s">
        <v>2698</v>
      </c>
      <c r="P134" s="10" t="s">
        <v>24</v>
      </c>
      <c r="Q134" s="10" t="s">
        <v>1572</v>
      </c>
      <c r="R134" s="10" t="s">
        <v>1608</v>
      </c>
      <c r="S134" s="10" t="s">
        <v>1572</v>
      </c>
      <c r="T134" s="10" t="s">
        <v>950</v>
      </c>
      <c r="U134" s="10" t="s">
        <v>963</v>
      </c>
      <c r="V134" s="10" t="s">
        <v>5052</v>
      </c>
      <c r="W134" s="10" t="s">
        <v>3966</v>
      </c>
      <c r="X134" s="10" t="s">
        <v>5053</v>
      </c>
      <c r="Y134" s="10" t="s">
        <v>123</v>
      </c>
    </row>
    <row r="135" spans="1:25" ht="19.5" thickBot="1">
      <c r="A135" s="7">
        <v>134</v>
      </c>
      <c r="B135" s="13" t="s">
        <v>4967</v>
      </c>
      <c r="C135" s="255" t="s">
        <v>6</v>
      </c>
      <c r="D135" s="255" t="s">
        <v>5237</v>
      </c>
      <c r="E135" s="255" t="s">
        <v>5237</v>
      </c>
      <c r="F135" s="255" t="s">
        <v>5267</v>
      </c>
      <c r="G135" s="9" t="s">
        <v>5268</v>
      </c>
      <c r="H135" s="9">
        <v>1412</v>
      </c>
      <c r="I135" s="10" t="s">
        <v>5269</v>
      </c>
      <c r="J135" s="7">
        <v>2</v>
      </c>
      <c r="K135" s="10" t="s">
        <v>5034</v>
      </c>
      <c r="L135" s="12">
        <v>1500</v>
      </c>
      <c r="M135" s="12" t="s">
        <v>24</v>
      </c>
      <c r="N135" s="12">
        <v>3</v>
      </c>
      <c r="O135" s="12">
        <v>500</v>
      </c>
      <c r="P135" s="12" t="s">
        <v>24</v>
      </c>
      <c r="Q135" s="13">
        <v>3</v>
      </c>
      <c r="R135" s="13">
        <v>1</v>
      </c>
      <c r="S135" s="13">
        <v>3</v>
      </c>
      <c r="T135" s="13">
        <v>9</v>
      </c>
      <c r="U135" s="13">
        <v>12</v>
      </c>
      <c r="V135" s="13" t="s">
        <v>477</v>
      </c>
      <c r="W135" s="12" t="s">
        <v>3328</v>
      </c>
      <c r="X135" s="14" t="s">
        <v>4974</v>
      </c>
      <c r="Y135" s="13" t="s">
        <v>979</v>
      </c>
    </row>
    <row r="136" spans="1:25" ht="19.5" thickBot="1">
      <c r="A136" s="7">
        <v>135</v>
      </c>
      <c r="B136" s="13" t="s">
        <v>4975</v>
      </c>
      <c r="C136" s="255" t="s">
        <v>6</v>
      </c>
      <c r="D136" s="255" t="s">
        <v>5237</v>
      </c>
      <c r="E136" s="255" t="s">
        <v>5237</v>
      </c>
      <c r="F136" s="255" t="s">
        <v>5267</v>
      </c>
      <c r="G136" s="9" t="s">
        <v>5002</v>
      </c>
      <c r="H136" s="9">
        <v>1211</v>
      </c>
      <c r="I136" s="10" t="s">
        <v>5003</v>
      </c>
      <c r="J136" s="7">
        <v>2</v>
      </c>
      <c r="K136" s="10" t="s">
        <v>5004</v>
      </c>
      <c r="L136" s="12">
        <v>2000</v>
      </c>
      <c r="M136" s="12" t="s">
        <v>24</v>
      </c>
      <c r="N136" s="12">
        <v>4</v>
      </c>
      <c r="O136" s="12">
        <v>500</v>
      </c>
      <c r="P136" s="12" t="s">
        <v>24</v>
      </c>
      <c r="Q136" s="13">
        <v>4</v>
      </c>
      <c r="R136" s="13">
        <v>1</v>
      </c>
      <c r="S136" s="13">
        <v>4</v>
      </c>
      <c r="T136" s="13">
        <v>12</v>
      </c>
      <c r="U136" s="13">
        <v>16</v>
      </c>
      <c r="V136" s="13" t="s">
        <v>477</v>
      </c>
      <c r="W136" s="12" t="s">
        <v>3328</v>
      </c>
      <c r="X136" s="14" t="s">
        <v>4979</v>
      </c>
      <c r="Y136" s="13" t="s">
        <v>979</v>
      </c>
    </row>
    <row r="137" spans="1:25" ht="38.25" thickBot="1">
      <c r="A137" s="7">
        <v>136</v>
      </c>
      <c r="B137" s="13" t="s">
        <v>4967</v>
      </c>
      <c r="C137" s="255" t="s">
        <v>6</v>
      </c>
      <c r="D137" s="255" t="s">
        <v>5237</v>
      </c>
      <c r="E137" s="255" t="s">
        <v>5237</v>
      </c>
      <c r="F137" s="255" t="s">
        <v>5267</v>
      </c>
      <c r="G137" s="9" t="s">
        <v>5270</v>
      </c>
      <c r="H137" s="9">
        <v>1243</v>
      </c>
      <c r="I137" s="10" t="s">
        <v>4981</v>
      </c>
      <c r="J137" s="7">
        <v>3</v>
      </c>
      <c r="K137" s="10" t="s">
        <v>4982</v>
      </c>
      <c r="L137" s="12">
        <v>2000</v>
      </c>
      <c r="M137" s="12" t="s">
        <v>24</v>
      </c>
      <c r="N137" s="12">
        <v>4</v>
      </c>
      <c r="O137" s="12">
        <v>500</v>
      </c>
      <c r="P137" s="12" t="s">
        <v>24</v>
      </c>
      <c r="Q137" s="13">
        <v>4</v>
      </c>
      <c r="R137" s="13">
        <v>1</v>
      </c>
      <c r="S137" s="13">
        <v>4</v>
      </c>
      <c r="T137" s="13">
        <v>12</v>
      </c>
      <c r="U137" s="13">
        <v>16</v>
      </c>
      <c r="V137" s="13" t="s">
        <v>477</v>
      </c>
      <c r="W137" s="12" t="s">
        <v>3328</v>
      </c>
      <c r="X137" s="14" t="s">
        <v>4979</v>
      </c>
      <c r="Y137" s="13" t="s">
        <v>979</v>
      </c>
    </row>
    <row r="138" spans="1:25" ht="38.25" thickBot="1">
      <c r="A138" s="7">
        <v>137</v>
      </c>
      <c r="B138" s="13" t="s">
        <v>4967</v>
      </c>
      <c r="C138" s="255" t="s">
        <v>6</v>
      </c>
      <c r="D138" s="255" t="s">
        <v>5237</v>
      </c>
      <c r="E138" s="255" t="s">
        <v>5237</v>
      </c>
      <c r="F138" s="255" t="s">
        <v>5267</v>
      </c>
      <c r="G138" s="9" t="s">
        <v>5271</v>
      </c>
      <c r="H138" s="9">
        <v>21000</v>
      </c>
      <c r="I138" s="10" t="s">
        <v>4987</v>
      </c>
      <c r="J138" s="7">
        <v>3</v>
      </c>
      <c r="K138" s="10" t="s">
        <v>5136</v>
      </c>
      <c r="L138" s="12">
        <v>1</v>
      </c>
      <c r="M138" s="12" t="s">
        <v>39</v>
      </c>
      <c r="N138" s="12">
        <v>1</v>
      </c>
      <c r="O138" s="12">
        <v>1</v>
      </c>
      <c r="P138" s="12" t="s">
        <v>39</v>
      </c>
      <c r="Q138" s="13">
        <v>1</v>
      </c>
      <c r="R138" s="13">
        <v>2</v>
      </c>
      <c r="S138" s="13">
        <v>3</v>
      </c>
      <c r="T138" s="13">
        <v>3</v>
      </c>
      <c r="U138" s="13">
        <v>6</v>
      </c>
      <c r="V138" s="13" t="s">
        <v>477</v>
      </c>
      <c r="W138" s="12" t="s">
        <v>3328</v>
      </c>
      <c r="X138" s="247" t="s">
        <v>4989</v>
      </c>
      <c r="Y138" s="13" t="s">
        <v>979</v>
      </c>
    </row>
    <row r="139" spans="1:25" ht="38.25" thickBot="1">
      <c r="A139" s="7">
        <v>138</v>
      </c>
      <c r="B139" s="13" t="s">
        <v>4967</v>
      </c>
      <c r="C139" s="255" t="s">
        <v>6</v>
      </c>
      <c r="D139" s="255" t="s">
        <v>5237</v>
      </c>
      <c r="E139" s="255" t="s">
        <v>5237</v>
      </c>
      <c r="F139" s="255" t="s">
        <v>5267</v>
      </c>
      <c r="G139" s="9" t="s">
        <v>5272</v>
      </c>
      <c r="H139" s="9">
        <v>4100</v>
      </c>
      <c r="I139" s="10" t="s">
        <v>5050</v>
      </c>
      <c r="J139" s="10" t="s">
        <v>1598</v>
      </c>
      <c r="K139" s="10" t="s">
        <v>5051</v>
      </c>
      <c r="L139" s="10" t="s">
        <v>2698</v>
      </c>
      <c r="M139" s="10" t="s">
        <v>24</v>
      </c>
      <c r="N139" s="10" t="s">
        <v>1572</v>
      </c>
      <c r="O139" s="10" t="s">
        <v>2698</v>
      </c>
      <c r="P139" s="10" t="s">
        <v>24</v>
      </c>
      <c r="Q139" s="10" t="s">
        <v>1572</v>
      </c>
      <c r="R139" s="10" t="s">
        <v>963</v>
      </c>
      <c r="S139" s="10" t="s">
        <v>1572</v>
      </c>
      <c r="T139" s="10" t="s">
        <v>1572</v>
      </c>
      <c r="U139" s="10" t="s">
        <v>950</v>
      </c>
      <c r="V139" s="10" t="s">
        <v>5052</v>
      </c>
      <c r="W139" s="10" t="s">
        <v>3966</v>
      </c>
      <c r="X139" s="10" t="s">
        <v>5053</v>
      </c>
      <c r="Y139" s="10" t="s">
        <v>123</v>
      </c>
    </row>
    <row r="140" spans="1:25" ht="38.25" thickBot="1">
      <c r="A140" s="7">
        <v>139</v>
      </c>
      <c r="B140" s="13" t="s">
        <v>4975</v>
      </c>
      <c r="C140" s="255" t="s">
        <v>6</v>
      </c>
      <c r="D140" s="255" t="s">
        <v>5237</v>
      </c>
      <c r="E140" s="255" t="s">
        <v>5237</v>
      </c>
      <c r="F140" s="255" t="s">
        <v>5267</v>
      </c>
      <c r="G140" s="9" t="s">
        <v>5093</v>
      </c>
      <c r="H140" s="9">
        <v>56100</v>
      </c>
      <c r="I140" s="10" t="s">
        <v>5056</v>
      </c>
      <c r="J140" s="10" t="s">
        <v>963</v>
      </c>
      <c r="K140" s="10" t="s">
        <v>5094</v>
      </c>
      <c r="L140" s="10" t="s">
        <v>5095</v>
      </c>
      <c r="M140" s="10" t="s">
        <v>24</v>
      </c>
      <c r="N140" s="10" t="s">
        <v>1572</v>
      </c>
      <c r="O140" s="10" t="s">
        <v>5095</v>
      </c>
      <c r="P140" s="10" t="s">
        <v>24</v>
      </c>
      <c r="Q140" s="10" t="s">
        <v>1572</v>
      </c>
      <c r="R140" s="10" t="s">
        <v>963</v>
      </c>
      <c r="S140" s="10" t="s">
        <v>1572</v>
      </c>
      <c r="T140" s="10" t="s">
        <v>950</v>
      </c>
      <c r="U140" s="10" t="s">
        <v>963</v>
      </c>
      <c r="V140" s="10" t="s">
        <v>5096</v>
      </c>
      <c r="W140" s="10" t="s">
        <v>293</v>
      </c>
      <c r="X140" s="10" t="s">
        <v>5097</v>
      </c>
      <c r="Y140" s="10" t="s">
        <v>123</v>
      </c>
    </row>
    <row r="141" spans="1:25" ht="19.5" thickBot="1">
      <c r="A141" s="7">
        <v>140</v>
      </c>
      <c r="B141" s="13" t="s">
        <v>4967</v>
      </c>
      <c r="C141" s="255" t="s">
        <v>6</v>
      </c>
      <c r="D141" s="255" t="s">
        <v>5237</v>
      </c>
      <c r="E141" s="255" t="s">
        <v>5237</v>
      </c>
      <c r="F141" s="255" t="s">
        <v>5267</v>
      </c>
      <c r="G141" s="9" t="s">
        <v>5273</v>
      </c>
      <c r="H141" s="9">
        <v>10303</v>
      </c>
      <c r="I141" s="255" t="s">
        <v>5139</v>
      </c>
      <c r="J141" s="255" t="s">
        <v>963</v>
      </c>
      <c r="K141" s="255" t="s">
        <v>5140</v>
      </c>
      <c r="L141" s="255" t="s">
        <v>1581</v>
      </c>
      <c r="M141" s="291" t="s">
        <v>24</v>
      </c>
      <c r="N141" s="255" t="s">
        <v>1572</v>
      </c>
      <c r="O141" s="255" t="s">
        <v>1581</v>
      </c>
      <c r="P141" s="10" t="s">
        <v>24</v>
      </c>
      <c r="Q141" s="255" t="s">
        <v>1572</v>
      </c>
      <c r="R141" s="255" t="s">
        <v>1598</v>
      </c>
      <c r="S141" s="255" t="s">
        <v>1572</v>
      </c>
      <c r="T141" s="255" t="s">
        <v>1571</v>
      </c>
      <c r="U141" s="255" t="s">
        <v>2727</v>
      </c>
      <c r="V141" s="255" t="s">
        <v>5017</v>
      </c>
      <c r="W141" s="10" t="s">
        <v>4111</v>
      </c>
      <c r="X141" s="255" t="s">
        <v>5141</v>
      </c>
      <c r="Y141" s="255" t="s">
        <v>125</v>
      </c>
    </row>
    <row r="142" spans="1:25" ht="19.5" thickBot="1">
      <c r="A142" s="7">
        <v>141</v>
      </c>
      <c r="B142" s="13" t="s">
        <v>4967</v>
      </c>
      <c r="C142" s="255" t="s">
        <v>6</v>
      </c>
      <c r="D142" s="255" t="s">
        <v>5237</v>
      </c>
      <c r="E142" s="255" t="s">
        <v>5237</v>
      </c>
      <c r="F142" s="255" t="s">
        <v>5267</v>
      </c>
      <c r="G142" s="9" t="s">
        <v>5274</v>
      </c>
      <c r="H142" s="9">
        <v>10303</v>
      </c>
      <c r="I142" s="255" t="s">
        <v>5275</v>
      </c>
      <c r="J142" s="255" t="s">
        <v>963</v>
      </c>
      <c r="K142" s="255" t="s">
        <v>5276</v>
      </c>
      <c r="L142" s="255" t="s">
        <v>1624</v>
      </c>
      <c r="M142" s="291" t="s">
        <v>24</v>
      </c>
      <c r="N142" s="255" t="s">
        <v>1572</v>
      </c>
      <c r="O142" s="255" t="s">
        <v>1624</v>
      </c>
      <c r="P142" s="10" t="s">
        <v>24</v>
      </c>
      <c r="Q142" s="255" t="s">
        <v>1572</v>
      </c>
      <c r="R142" s="255" t="s">
        <v>1574</v>
      </c>
      <c r="S142" s="255" t="s">
        <v>1572</v>
      </c>
      <c r="T142" s="255" t="s">
        <v>1571</v>
      </c>
      <c r="U142" s="255" t="s">
        <v>2727</v>
      </c>
      <c r="V142" s="255" t="s">
        <v>5017</v>
      </c>
      <c r="W142" s="10" t="s">
        <v>4111</v>
      </c>
      <c r="X142" s="255" t="s">
        <v>5277</v>
      </c>
      <c r="Y142" s="255" t="s">
        <v>125</v>
      </c>
    </row>
    <row r="143" spans="1:25" ht="19.5" thickBot="1">
      <c r="A143" s="7">
        <v>142</v>
      </c>
      <c r="B143" s="13" t="s">
        <v>4967</v>
      </c>
      <c r="C143" s="255" t="s">
        <v>6</v>
      </c>
      <c r="D143" s="255" t="s">
        <v>5237</v>
      </c>
      <c r="E143" s="255" t="s">
        <v>5237</v>
      </c>
      <c r="F143" s="255" t="s">
        <v>5267</v>
      </c>
      <c r="G143" s="9" t="s">
        <v>3226</v>
      </c>
      <c r="H143" s="9">
        <v>311</v>
      </c>
      <c r="I143" s="10" t="s">
        <v>155</v>
      </c>
      <c r="J143" s="10" t="s">
        <v>963</v>
      </c>
      <c r="K143" s="10" t="s">
        <v>5278</v>
      </c>
      <c r="L143" s="10" t="s">
        <v>1590</v>
      </c>
      <c r="M143" s="10" t="s">
        <v>24</v>
      </c>
      <c r="N143" s="10" t="s">
        <v>1572</v>
      </c>
      <c r="O143" s="10" t="s">
        <v>1590</v>
      </c>
      <c r="P143" s="10" t="s">
        <v>24</v>
      </c>
      <c r="Q143" s="10" t="s">
        <v>1572</v>
      </c>
      <c r="R143" s="10" t="s">
        <v>1611</v>
      </c>
      <c r="S143" s="10" t="s">
        <v>1572</v>
      </c>
      <c r="T143" s="10" t="s">
        <v>1584</v>
      </c>
      <c r="U143" s="10" t="s">
        <v>1608</v>
      </c>
      <c r="V143" s="10" t="s">
        <v>3851</v>
      </c>
      <c r="W143" s="10" t="s">
        <v>4111</v>
      </c>
      <c r="X143" s="10" t="s">
        <v>5279</v>
      </c>
      <c r="Y143" s="10" t="s">
        <v>123</v>
      </c>
    </row>
    <row r="144" spans="1:25" ht="38.25" thickBot="1">
      <c r="A144" s="7">
        <v>143</v>
      </c>
      <c r="B144" s="13" t="s">
        <v>4967</v>
      </c>
      <c r="C144" s="255" t="s">
        <v>6</v>
      </c>
      <c r="D144" s="255" t="s">
        <v>5043</v>
      </c>
      <c r="E144" s="255" t="s">
        <v>5280</v>
      </c>
      <c r="F144" s="255" t="s">
        <v>5281</v>
      </c>
      <c r="G144" s="9" t="s">
        <v>5282</v>
      </c>
      <c r="H144" s="9">
        <v>1243</v>
      </c>
      <c r="I144" s="10" t="s">
        <v>5047</v>
      </c>
      <c r="J144" s="7">
        <v>3</v>
      </c>
      <c r="K144" s="10" t="s">
        <v>4982</v>
      </c>
      <c r="L144" s="12">
        <f>15*500</f>
        <v>7500</v>
      </c>
      <c r="M144" s="12" t="s">
        <v>24</v>
      </c>
      <c r="N144" s="12">
        <v>15</v>
      </c>
      <c r="O144" s="12">
        <v>500</v>
      </c>
      <c r="P144" s="12" t="s">
        <v>24</v>
      </c>
      <c r="Q144" s="13">
        <v>15</v>
      </c>
      <c r="R144" s="13">
        <v>1</v>
      </c>
      <c r="S144" s="13">
        <v>15</v>
      </c>
      <c r="T144" s="13">
        <v>45</v>
      </c>
      <c r="U144" s="13">
        <v>60</v>
      </c>
      <c r="V144" s="13" t="s">
        <v>477</v>
      </c>
      <c r="W144" s="12" t="s">
        <v>3328</v>
      </c>
      <c r="X144" s="14" t="s">
        <v>4979</v>
      </c>
      <c r="Y144" s="13" t="s">
        <v>979</v>
      </c>
    </row>
    <row r="145" spans="1:25" ht="19.5" thickBot="1">
      <c r="A145" s="7">
        <v>144</v>
      </c>
      <c r="B145" s="13" t="s">
        <v>4967</v>
      </c>
      <c r="C145" s="255" t="s">
        <v>6</v>
      </c>
      <c r="D145" s="255" t="s">
        <v>5043</v>
      </c>
      <c r="E145" s="255" t="s">
        <v>5280</v>
      </c>
      <c r="F145" s="255" t="s">
        <v>5281</v>
      </c>
      <c r="G145" s="9" t="s">
        <v>5037</v>
      </c>
      <c r="H145" s="9">
        <v>1280</v>
      </c>
      <c r="I145" s="10" t="s">
        <v>4380</v>
      </c>
      <c r="J145" s="7">
        <v>2</v>
      </c>
      <c r="K145" s="10" t="s">
        <v>4984</v>
      </c>
      <c r="L145" s="12">
        <v>5</v>
      </c>
      <c r="M145" s="12" t="s">
        <v>39</v>
      </c>
      <c r="N145" s="12">
        <v>1</v>
      </c>
      <c r="O145" s="12">
        <v>5</v>
      </c>
      <c r="P145" s="12" t="s">
        <v>39</v>
      </c>
      <c r="Q145" s="13">
        <v>1</v>
      </c>
      <c r="R145" s="13">
        <v>2</v>
      </c>
      <c r="S145" s="13">
        <v>1</v>
      </c>
      <c r="T145" s="13">
        <v>6</v>
      </c>
      <c r="U145" s="13">
        <v>7</v>
      </c>
      <c r="V145" s="13" t="s">
        <v>477</v>
      </c>
      <c r="W145" s="12" t="s">
        <v>3328</v>
      </c>
      <c r="X145" s="14" t="s">
        <v>4985</v>
      </c>
      <c r="Y145" s="13" t="s">
        <v>979</v>
      </c>
    </row>
    <row r="146" spans="1:25" ht="19.5" thickBot="1">
      <c r="A146" s="7">
        <v>145</v>
      </c>
      <c r="B146" s="13" t="s">
        <v>4967</v>
      </c>
      <c r="C146" s="255" t="s">
        <v>6</v>
      </c>
      <c r="D146" s="255" t="s">
        <v>5043</v>
      </c>
      <c r="E146" s="255" t="s">
        <v>5280</v>
      </c>
      <c r="F146" s="255" t="s">
        <v>5281</v>
      </c>
      <c r="G146" s="9" t="s">
        <v>5083</v>
      </c>
      <c r="H146" s="9" t="s">
        <v>5084</v>
      </c>
      <c r="I146" s="10" t="s">
        <v>5085</v>
      </c>
      <c r="J146" s="10" t="s">
        <v>950</v>
      </c>
      <c r="K146" s="10" t="s">
        <v>5086</v>
      </c>
      <c r="L146" s="10" t="s">
        <v>1590</v>
      </c>
      <c r="M146" s="10" t="s">
        <v>24</v>
      </c>
      <c r="N146" s="10" t="s">
        <v>1572</v>
      </c>
      <c r="O146" s="10" t="s">
        <v>1590</v>
      </c>
      <c r="P146" s="10" t="s">
        <v>24</v>
      </c>
      <c r="Q146" s="10" t="s">
        <v>1572</v>
      </c>
      <c r="R146" s="10" t="s">
        <v>963</v>
      </c>
      <c r="S146" s="10" t="s">
        <v>1572</v>
      </c>
      <c r="T146" s="10" t="s">
        <v>1598</v>
      </c>
      <c r="U146" s="10" t="s">
        <v>1574</v>
      </c>
      <c r="V146" s="10" t="s">
        <v>477</v>
      </c>
      <c r="W146" s="10" t="s">
        <v>3966</v>
      </c>
      <c r="X146" s="10" t="s">
        <v>3342</v>
      </c>
      <c r="Y146" s="13" t="s">
        <v>979</v>
      </c>
    </row>
    <row r="147" spans="1:25" ht="19.5" thickBot="1">
      <c r="A147" s="7">
        <v>146</v>
      </c>
      <c r="B147" s="13" t="s">
        <v>4967</v>
      </c>
      <c r="C147" s="255" t="s">
        <v>6</v>
      </c>
      <c r="D147" s="255" t="s">
        <v>5043</v>
      </c>
      <c r="E147" s="255" t="s">
        <v>5280</v>
      </c>
      <c r="F147" s="255" t="s">
        <v>5281</v>
      </c>
      <c r="G147" s="9" t="s">
        <v>5038</v>
      </c>
      <c r="H147" s="9">
        <v>1280</v>
      </c>
      <c r="I147" s="10" t="s">
        <v>5007</v>
      </c>
      <c r="J147" s="7">
        <v>3</v>
      </c>
      <c r="K147" s="10" t="s">
        <v>5008</v>
      </c>
      <c r="L147" s="12">
        <v>5</v>
      </c>
      <c r="M147" s="12" t="s">
        <v>39</v>
      </c>
      <c r="N147" s="12">
        <v>1</v>
      </c>
      <c r="O147" s="12">
        <v>5</v>
      </c>
      <c r="P147" s="12" t="s">
        <v>39</v>
      </c>
      <c r="Q147" s="13">
        <v>1</v>
      </c>
      <c r="R147" s="13">
        <v>4</v>
      </c>
      <c r="S147" s="13">
        <v>1</v>
      </c>
      <c r="T147" s="13">
        <v>3</v>
      </c>
      <c r="U147" s="13">
        <v>4</v>
      </c>
      <c r="V147" s="13" t="s">
        <v>477</v>
      </c>
      <c r="W147" s="12" t="s">
        <v>3328</v>
      </c>
      <c r="X147" s="247" t="s">
        <v>5009</v>
      </c>
      <c r="Y147" s="13" t="s">
        <v>979</v>
      </c>
    </row>
    <row r="148" spans="1:25" ht="19.5" thickBot="1">
      <c r="A148" s="7">
        <v>147</v>
      </c>
      <c r="B148" s="13" t="s">
        <v>4975</v>
      </c>
      <c r="C148" s="255" t="s">
        <v>6</v>
      </c>
      <c r="D148" s="255" t="s">
        <v>5043</v>
      </c>
      <c r="E148" s="255" t="s">
        <v>5280</v>
      </c>
      <c r="F148" s="255" t="s">
        <v>5281</v>
      </c>
      <c r="G148" s="9" t="s">
        <v>5039</v>
      </c>
      <c r="H148" s="9">
        <v>1490</v>
      </c>
      <c r="I148" s="10" t="s">
        <v>4991</v>
      </c>
      <c r="J148" s="10" t="s">
        <v>950</v>
      </c>
      <c r="K148" s="10" t="s">
        <v>4992</v>
      </c>
      <c r="L148" s="10" t="s">
        <v>1586</v>
      </c>
      <c r="M148" s="10" t="s">
        <v>40</v>
      </c>
      <c r="N148" s="10" t="s">
        <v>1574</v>
      </c>
      <c r="O148" s="10" t="s">
        <v>1570</v>
      </c>
      <c r="P148" s="10" t="s">
        <v>40</v>
      </c>
      <c r="Q148" s="10" t="s">
        <v>1574</v>
      </c>
      <c r="R148" s="10" t="s">
        <v>1574</v>
      </c>
      <c r="S148" s="10" t="s">
        <v>1574</v>
      </c>
      <c r="T148" s="10" t="s">
        <v>1574</v>
      </c>
      <c r="U148" s="10" t="s">
        <v>1571</v>
      </c>
      <c r="V148" s="10" t="s">
        <v>477</v>
      </c>
      <c r="W148" s="10" t="s">
        <v>4111</v>
      </c>
      <c r="X148" s="10" t="s">
        <v>4993</v>
      </c>
      <c r="Y148" s="10" t="s">
        <v>126</v>
      </c>
    </row>
    <row r="149" spans="1:25" ht="38.25" thickBot="1">
      <c r="A149" s="7">
        <v>148</v>
      </c>
      <c r="B149" s="13" t="s">
        <v>4967</v>
      </c>
      <c r="C149" s="255" t="s">
        <v>6</v>
      </c>
      <c r="D149" s="255" t="s">
        <v>5043</v>
      </c>
      <c r="E149" s="255" t="s">
        <v>5280</v>
      </c>
      <c r="F149" s="255" t="s">
        <v>5281</v>
      </c>
      <c r="G149" s="9" t="s">
        <v>5049</v>
      </c>
      <c r="H149" s="9">
        <v>4100</v>
      </c>
      <c r="I149" s="10" t="s">
        <v>5050</v>
      </c>
      <c r="J149" s="10" t="s">
        <v>1598</v>
      </c>
      <c r="K149" s="10" t="s">
        <v>5051</v>
      </c>
      <c r="L149" s="10" t="s">
        <v>1624</v>
      </c>
      <c r="M149" s="10" t="s">
        <v>24</v>
      </c>
      <c r="N149" s="10" t="s">
        <v>950</v>
      </c>
      <c r="O149" s="10" t="s">
        <v>2698</v>
      </c>
      <c r="P149" s="10" t="s">
        <v>24</v>
      </c>
      <c r="Q149" s="10" t="s">
        <v>950</v>
      </c>
      <c r="R149" s="10" t="s">
        <v>1611</v>
      </c>
      <c r="S149" s="10" t="s">
        <v>950</v>
      </c>
      <c r="T149" s="10" t="s">
        <v>950</v>
      </c>
      <c r="U149" s="10" t="s">
        <v>1598</v>
      </c>
      <c r="V149" s="10" t="s">
        <v>5052</v>
      </c>
      <c r="W149" s="10" t="s">
        <v>3966</v>
      </c>
      <c r="X149" s="10" t="s">
        <v>5053</v>
      </c>
      <c r="Y149" s="10" t="s">
        <v>123</v>
      </c>
    </row>
    <row r="150" spans="1:25" ht="19.5" thickBot="1">
      <c r="A150" s="7">
        <v>149</v>
      </c>
      <c r="B150" s="13" t="s">
        <v>4967</v>
      </c>
      <c r="C150" s="255" t="s">
        <v>6</v>
      </c>
      <c r="D150" s="255" t="s">
        <v>5043</v>
      </c>
      <c r="E150" s="255" t="s">
        <v>5280</v>
      </c>
      <c r="F150" s="255" t="s">
        <v>5281</v>
      </c>
      <c r="G150" s="9" t="s">
        <v>5142</v>
      </c>
      <c r="H150" s="9">
        <v>14100</v>
      </c>
      <c r="I150" s="10" t="s">
        <v>5143</v>
      </c>
      <c r="J150" s="10" t="s">
        <v>950</v>
      </c>
      <c r="K150" s="10" t="s">
        <v>5144</v>
      </c>
      <c r="L150" s="10" t="s">
        <v>1581</v>
      </c>
      <c r="M150" s="291" t="s">
        <v>24</v>
      </c>
      <c r="N150" s="10" t="s">
        <v>1572</v>
      </c>
      <c r="O150" s="10" t="s">
        <v>1581</v>
      </c>
      <c r="P150" s="10" t="s">
        <v>24</v>
      </c>
      <c r="Q150" s="10" t="s">
        <v>1572</v>
      </c>
      <c r="R150" s="10" t="s">
        <v>1584</v>
      </c>
      <c r="S150" s="10" t="s">
        <v>1572</v>
      </c>
      <c r="T150" s="10" t="s">
        <v>1571</v>
      </c>
      <c r="U150" s="10" t="s">
        <v>2727</v>
      </c>
      <c r="V150" s="10" t="s">
        <v>5145</v>
      </c>
      <c r="W150" s="10" t="s">
        <v>4111</v>
      </c>
      <c r="X150" s="10" t="s">
        <v>5143</v>
      </c>
      <c r="Y150" s="10" t="s">
        <v>123</v>
      </c>
    </row>
    <row r="151" spans="1:25" ht="19.5" thickBot="1">
      <c r="A151" s="7">
        <v>150</v>
      </c>
      <c r="B151" s="13" t="s">
        <v>4967</v>
      </c>
      <c r="C151" s="255" t="s">
        <v>6</v>
      </c>
      <c r="D151" s="255" t="s">
        <v>5043</v>
      </c>
      <c r="E151" s="255" t="s">
        <v>5280</v>
      </c>
      <c r="F151" s="255" t="s">
        <v>5281</v>
      </c>
      <c r="G151" s="9" t="s">
        <v>5040</v>
      </c>
      <c r="H151" s="9">
        <v>2300</v>
      </c>
      <c r="I151" s="10" t="s">
        <v>2519</v>
      </c>
      <c r="J151" s="10" t="s">
        <v>963</v>
      </c>
      <c r="K151" s="10" t="s">
        <v>5041</v>
      </c>
      <c r="L151" s="10" t="s">
        <v>1590</v>
      </c>
      <c r="M151" s="10" t="s">
        <v>24</v>
      </c>
      <c r="N151" s="10" t="s">
        <v>1572</v>
      </c>
      <c r="O151" s="10" t="s">
        <v>1590</v>
      </c>
      <c r="P151" s="10" t="s">
        <v>24</v>
      </c>
      <c r="Q151" s="10" t="s">
        <v>1572</v>
      </c>
      <c r="R151" s="10" t="s">
        <v>1608</v>
      </c>
      <c r="S151" s="10" t="s">
        <v>1572</v>
      </c>
      <c r="T151" s="10" t="s">
        <v>1598</v>
      </c>
      <c r="U151" s="10" t="s">
        <v>1574</v>
      </c>
      <c r="V151" s="10" t="s">
        <v>477</v>
      </c>
      <c r="W151" s="10" t="s">
        <v>4111</v>
      </c>
      <c r="X151" s="10" t="s">
        <v>5042</v>
      </c>
      <c r="Y151" s="10" t="s">
        <v>123</v>
      </c>
    </row>
    <row r="152" spans="1:25" ht="19.5" thickBot="1">
      <c r="A152" s="7">
        <v>151</v>
      </c>
      <c r="B152" s="13" t="s">
        <v>4967</v>
      </c>
      <c r="C152" s="255" t="s">
        <v>6</v>
      </c>
      <c r="D152" s="255" t="s">
        <v>5043</v>
      </c>
      <c r="E152" s="255" t="s">
        <v>5280</v>
      </c>
      <c r="F152" s="255" t="s">
        <v>5281</v>
      </c>
      <c r="G152" s="9" t="s">
        <v>5283</v>
      </c>
      <c r="H152" s="9" t="s">
        <v>5070</v>
      </c>
      <c r="I152" s="255" t="s">
        <v>5284</v>
      </c>
      <c r="J152" s="255" t="s">
        <v>963</v>
      </c>
      <c r="K152" s="255" t="s">
        <v>5284</v>
      </c>
      <c r="L152" s="255" t="s">
        <v>1578</v>
      </c>
      <c r="M152" s="12" t="s">
        <v>24</v>
      </c>
      <c r="N152" s="255" t="s">
        <v>1572</v>
      </c>
      <c r="O152" s="255" t="s">
        <v>1578</v>
      </c>
      <c r="P152" s="10" t="s">
        <v>24</v>
      </c>
      <c r="Q152" s="255" t="s">
        <v>1572</v>
      </c>
      <c r="R152" s="255" t="s">
        <v>1602</v>
      </c>
      <c r="S152" s="255" t="s">
        <v>1572</v>
      </c>
      <c r="T152" s="255" t="s">
        <v>1571</v>
      </c>
      <c r="U152" s="255" t="s">
        <v>2727</v>
      </c>
      <c r="V152" s="255" t="s">
        <v>5129</v>
      </c>
      <c r="W152" s="10" t="s">
        <v>4111</v>
      </c>
      <c r="X152" s="255" t="s">
        <v>5285</v>
      </c>
      <c r="Y152" s="10" t="s">
        <v>123</v>
      </c>
    </row>
    <row r="153" spans="1:25" ht="19.5" thickBot="1">
      <c r="A153" s="7">
        <v>152</v>
      </c>
      <c r="B153" s="13" t="s">
        <v>4967</v>
      </c>
      <c r="C153" s="255" t="s">
        <v>5286</v>
      </c>
      <c r="D153" s="255" t="s">
        <v>5287</v>
      </c>
      <c r="E153" s="255" t="s">
        <v>5288</v>
      </c>
      <c r="F153" s="255" t="s">
        <v>5289</v>
      </c>
      <c r="G153" s="9" t="s">
        <v>5033</v>
      </c>
      <c r="H153" s="9">
        <v>1412</v>
      </c>
      <c r="I153" s="10" t="s">
        <v>4972</v>
      </c>
      <c r="J153" s="7">
        <v>2</v>
      </c>
      <c r="K153" s="10" t="s">
        <v>5034</v>
      </c>
      <c r="L153" s="12">
        <v>2000</v>
      </c>
      <c r="M153" s="12" t="s">
        <v>24</v>
      </c>
      <c r="N153" s="12">
        <v>4</v>
      </c>
      <c r="O153" s="12">
        <v>500</v>
      </c>
      <c r="P153" s="12" t="s">
        <v>24</v>
      </c>
      <c r="Q153" s="13">
        <v>4</v>
      </c>
      <c r="R153" s="13">
        <v>1</v>
      </c>
      <c r="S153" s="13">
        <v>4</v>
      </c>
      <c r="T153" s="13">
        <v>12</v>
      </c>
      <c r="U153" s="13">
        <v>16</v>
      </c>
      <c r="V153" s="13" t="s">
        <v>477</v>
      </c>
      <c r="W153" s="12" t="s">
        <v>3328</v>
      </c>
      <c r="X153" s="14" t="s">
        <v>4974</v>
      </c>
      <c r="Y153" s="13" t="s">
        <v>979</v>
      </c>
    </row>
    <row r="154" spans="1:25" ht="19.5" thickBot="1">
      <c r="A154" s="7">
        <v>153</v>
      </c>
      <c r="B154" s="13" t="s">
        <v>4975</v>
      </c>
      <c r="C154" s="255" t="s">
        <v>5286</v>
      </c>
      <c r="D154" s="255" t="s">
        <v>5287</v>
      </c>
      <c r="E154" s="255" t="s">
        <v>5288</v>
      </c>
      <c r="F154" s="255" t="s">
        <v>5289</v>
      </c>
      <c r="G154" s="9" t="s">
        <v>5002</v>
      </c>
      <c r="H154" s="9">
        <v>1211</v>
      </c>
      <c r="I154" s="10" t="s">
        <v>4977</v>
      </c>
      <c r="J154" s="7">
        <v>2</v>
      </c>
      <c r="K154" s="10" t="s">
        <v>5004</v>
      </c>
      <c r="L154" s="12">
        <v>2000</v>
      </c>
      <c r="M154" s="12" t="s">
        <v>24</v>
      </c>
      <c r="N154" s="12">
        <v>4</v>
      </c>
      <c r="O154" s="12">
        <v>500</v>
      </c>
      <c r="P154" s="12" t="s">
        <v>24</v>
      </c>
      <c r="Q154" s="13">
        <v>4</v>
      </c>
      <c r="R154" s="13">
        <v>1</v>
      </c>
      <c r="S154" s="13">
        <v>4</v>
      </c>
      <c r="T154" s="13">
        <v>12</v>
      </c>
      <c r="U154" s="13">
        <v>16</v>
      </c>
      <c r="V154" s="13" t="s">
        <v>477</v>
      </c>
      <c r="W154" s="12" t="s">
        <v>3328</v>
      </c>
      <c r="X154" s="14" t="s">
        <v>4979</v>
      </c>
      <c r="Y154" s="13" t="s">
        <v>979</v>
      </c>
    </row>
    <row r="155" spans="1:25" ht="38.25" thickBot="1">
      <c r="A155" s="7">
        <v>154</v>
      </c>
      <c r="B155" s="13" t="s">
        <v>4967</v>
      </c>
      <c r="C155" s="255" t="s">
        <v>5286</v>
      </c>
      <c r="D155" s="255" t="s">
        <v>5287</v>
      </c>
      <c r="E155" s="255" t="s">
        <v>5288</v>
      </c>
      <c r="F155" s="255" t="s">
        <v>5289</v>
      </c>
      <c r="G155" s="9" t="s">
        <v>5046</v>
      </c>
      <c r="H155" s="9">
        <v>1243</v>
      </c>
      <c r="I155" s="10" t="s">
        <v>5047</v>
      </c>
      <c r="J155" s="7">
        <v>3</v>
      </c>
      <c r="K155" s="10" t="s">
        <v>4982</v>
      </c>
      <c r="L155" s="12">
        <v>2000</v>
      </c>
      <c r="M155" s="12" t="s">
        <v>24</v>
      </c>
      <c r="N155" s="12">
        <v>4</v>
      </c>
      <c r="O155" s="12">
        <v>500</v>
      </c>
      <c r="P155" s="12" t="s">
        <v>24</v>
      </c>
      <c r="Q155" s="13">
        <v>4</v>
      </c>
      <c r="R155" s="13">
        <v>1</v>
      </c>
      <c r="S155" s="13">
        <v>4</v>
      </c>
      <c r="T155" s="13">
        <v>12</v>
      </c>
      <c r="U155" s="13">
        <v>16</v>
      </c>
      <c r="V155" s="13" t="s">
        <v>477</v>
      </c>
      <c r="W155" s="12" t="s">
        <v>3328</v>
      </c>
      <c r="X155" s="14" t="s">
        <v>4979</v>
      </c>
      <c r="Y155" s="13" t="s">
        <v>979</v>
      </c>
    </row>
    <row r="156" spans="1:25" ht="19.5" thickBot="1">
      <c r="A156" s="7">
        <v>155</v>
      </c>
      <c r="B156" s="13" t="s">
        <v>4967</v>
      </c>
      <c r="C156" s="255" t="s">
        <v>5286</v>
      </c>
      <c r="D156" s="255" t="s">
        <v>5287</v>
      </c>
      <c r="E156" s="255" t="s">
        <v>5288</v>
      </c>
      <c r="F156" s="255" t="s">
        <v>5289</v>
      </c>
      <c r="G156" s="9" t="s">
        <v>5038</v>
      </c>
      <c r="H156" s="9">
        <v>1280</v>
      </c>
      <c r="I156" s="10" t="s">
        <v>5007</v>
      </c>
      <c r="J156" s="7">
        <v>3</v>
      </c>
      <c r="K156" s="10" t="s">
        <v>5008</v>
      </c>
      <c r="L156" s="12">
        <v>5</v>
      </c>
      <c r="M156" s="12" t="s">
        <v>39</v>
      </c>
      <c r="N156" s="12">
        <v>1</v>
      </c>
      <c r="O156" s="12">
        <v>5</v>
      </c>
      <c r="P156" s="12" t="s">
        <v>39</v>
      </c>
      <c r="Q156" s="13">
        <v>1</v>
      </c>
      <c r="R156" s="13">
        <v>1</v>
      </c>
      <c r="S156" s="13">
        <v>1</v>
      </c>
      <c r="T156" s="13">
        <v>3</v>
      </c>
      <c r="U156" s="13">
        <v>4</v>
      </c>
      <c r="V156" s="13" t="s">
        <v>477</v>
      </c>
      <c r="W156" s="12" t="s">
        <v>3328</v>
      </c>
      <c r="X156" s="247" t="s">
        <v>5009</v>
      </c>
      <c r="Y156" s="13" t="s">
        <v>979</v>
      </c>
    </row>
    <row r="157" spans="1:25" ht="19.5" thickBot="1">
      <c r="A157" s="7">
        <v>156</v>
      </c>
      <c r="B157" s="13" t="s">
        <v>4967</v>
      </c>
      <c r="C157" s="255" t="s">
        <v>5286</v>
      </c>
      <c r="D157" s="255" t="s">
        <v>5287</v>
      </c>
      <c r="E157" s="255" t="s">
        <v>5288</v>
      </c>
      <c r="F157" s="255" t="s">
        <v>5289</v>
      </c>
      <c r="G157" s="9" t="s">
        <v>5290</v>
      </c>
      <c r="H157" s="9" t="s">
        <v>379</v>
      </c>
      <c r="I157" s="10" t="s">
        <v>382</v>
      </c>
      <c r="J157" s="10" t="s">
        <v>950</v>
      </c>
      <c r="K157" s="10" t="s">
        <v>4058</v>
      </c>
      <c r="L157" s="10" t="s">
        <v>1574</v>
      </c>
      <c r="M157" s="10" t="s">
        <v>39</v>
      </c>
      <c r="N157" s="10" t="s">
        <v>1572</v>
      </c>
      <c r="O157" s="10" t="s">
        <v>1574</v>
      </c>
      <c r="P157" s="10" t="s">
        <v>39</v>
      </c>
      <c r="Q157" s="10" t="s">
        <v>1572</v>
      </c>
      <c r="R157" s="10" t="s">
        <v>1572</v>
      </c>
      <c r="S157" s="10" t="s">
        <v>1574</v>
      </c>
      <c r="T157" s="10" t="s">
        <v>1574</v>
      </c>
      <c r="U157" s="10" t="s">
        <v>1571</v>
      </c>
      <c r="V157" s="10" t="s">
        <v>477</v>
      </c>
      <c r="W157" s="10" t="s">
        <v>3966</v>
      </c>
      <c r="X157" s="10" t="s">
        <v>5291</v>
      </c>
      <c r="Y157" s="13" t="s">
        <v>979</v>
      </c>
    </row>
    <row r="158" spans="1:25" ht="19.5" thickBot="1">
      <c r="A158" s="7">
        <v>157</v>
      </c>
      <c r="B158" s="13" t="s">
        <v>4967</v>
      </c>
      <c r="C158" s="255" t="s">
        <v>5286</v>
      </c>
      <c r="D158" s="255" t="s">
        <v>5287</v>
      </c>
      <c r="E158" s="255" t="s">
        <v>5288</v>
      </c>
      <c r="F158" s="255" t="s">
        <v>5289</v>
      </c>
      <c r="G158" s="9" t="s">
        <v>5292</v>
      </c>
      <c r="H158" s="9">
        <v>1490</v>
      </c>
      <c r="I158" s="10" t="s">
        <v>5080</v>
      </c>
      <c r="J158" s="10" t="s">
        <v>963</v>
      </c>
      <c r="K158" s="10" t="s">
        <v>5081</v>
      </c>
      <c r="L158" s="10" t="s">
        <v>1581</v>
      </c>
      <c r="M158" s="10" t="s">
        <v>5082</v>
      </c>
      <c r="N158" s="10" t="s">
        <v>1572</v>
      </c>
      <c r="O158" s="10" t="s">
        <v>1581</v>
      </c>
      <c r="P158" s="10" t="s">
        <v>5082</v>
      </c>
      <c r="Q158" s="10" t="s">
        <v>1572</v>
      </c>
      <c r="R158" s="10" t="s">
        <v>950</v>
      </c>
      <c r="S158" s="10" t="s">
        <v>1572</v>
      </c>
      <c r="T158" s="10" t="s">
        <v>1598</v>
      </c>
      <c r="U158" s="10" t="s">
        <v>1574</v>
      </c>
      <c r="V158" s="10" t="s">
        <v>477</v>
      </c>
      <c r="W158" s="10" t="s">
        <v>4111</v>
      </c>
      <c r="X158" s="10" t="s">
        <v>5081</v>
      </c>
      <c r="Y158" s="10" t="s">
        <v>123</v>
      </c>
    </row>
    <row r="159" spans="1:25" ht="19.5" thickBot="1">
      <c r="A159" s="7">
        <v>158</v>
      </c>
      <c r="B159" s="13" t="s">
        <v>4975</v>
      </c>
      <c r="C159" s="255" t="s">
        <v>5286</v>
      </c>
      <c r="D159" s="255" t="s">
        <v>5287</v>
      </c>
      <c r="E159" s="255" t="s">
        <v>5288</v>
      </c>
      <c r="F159" s="255" t="s">
        <v>5289</v>
      </c>
      <c r="G159" s="9" t="s">
        <v>5039</v>
      </c>
      <c r="H159" s="9">
        <v>1490</v>
      </c>
      <c r="I159" s="10" t="s">
        <v>4991</v>
      </c>
      <c r="J159" s="10" t="s">
        <v>950</v>
      </c>
      <c r="K159" s="10" t="s">
        <v>4992</v>
      </c>
      <c r="L159" s="10" t="s">
        <v>1586</v>
      </c>
      <c r="M159" s="10" t="s">
        <v>40</v>
      </c>
      <c r="N159" s="10" t="s">
        <v>1574</v>
      </c>
      <c r="O159" s="10" t="s">
        <v>1570</v>
      </c>
      <c r="P159" s="10" t="s">
        <v>40</v>
      </c>
      <c r="Q159" s="10" t="s">
        <v>1574</v>
      </c>
      <c r="R159" s="10" t="s">
        <v>963</v>
      </c>
      <c r="S159" s="10" t="s">
        <v>1574</v>
      </c>
      <c r="T159" s="10" t="s">
        <v>1574</v>
      </c>
      <c r="U159" s="10" t="s">
        <v>1571</v>
      </c>
      <c r="V159" s="10" t="s">
        <v>477</v>
      </c>
      <c r="W159" s="10" t="s">
        <v>4111</v>
      </c>
      <c r="X159" s="10" t="s">
        <v>4993</v>
      </c>
      <c r="Y159" s="10" t="s">
        <v>126</v>
      </c>
    </row>
    <row r="160" spans="1:25" ht="19.5" thickBot="1">
      <c r="A160" s="7">
        <v>159</v>
      </c>
      <c r="B160" s="13" t="s">
        <v>4967</v>
      </c>
      <c r="C160" s="255" t="s">
        <v>5286</v>
      </c>
      <c r="D160" s="255" t="s">
        <v>5287</v>
      </c>
      <c r="E160" s="255" t="s">
        <v>5288</v>
      </c>
      <c r="F160" s="255" t="s">
        <v>5289</v>
      </c>
      <c r="G160" s="9" t="s">
        <v>5024</v>
      </c>
      <c r="H160" s="9">
        <v>1490</v>
      </c>
      <c r="I160" s="255" t="s">
        <v>5025</v>
      </c>
      <c r="J160" s="255" t="s">
        <v>963</v>
      </c>
      <c r="K160" s="255" t="s">
        <v>5026</v>
      </c>
      <c r="L160" s="255" t="s">
        <v>1578</v>
      </c>
      <c r="M160" s="255" t="s">
        <v>24</v>
      </c>
      <c r="N160" s="255" t="s">
        <v>1572</v>
      </c>
      <c r="O160" s="255" t="s">
        <v>1578</v>
      </c>
      <c r="P160" s="255" t="s">
        <v>24</v>
      </c>
      <c r="Q160" s="255" t="s">
        <v>1572</v>
      </c>
      <c r="R160" s="255" t="s">
        <v>1598</v>
      </c>
      <c r="S160" s="255" t="s">
        <v>1572</v>
      </c>
      <c r="T160" s="255" t="s">
        <v>1574</v>
      </c>
      <c r="U160" s="255" t="s">
        <v>1611</v>
      </c>
      <c r="V160" s="255" t="s">
        <v>477</v>
      </c>
      <c r="W160" s="255" t="s">
        <v>3966</v>
      </c>
      <c r="X160" s="255" t="s">
        <v>5027</v>
      </c>
      <c r="Y160" s="10" t="s">
        <v>126</v>
      </c>
    </row>
    <row r="161" spans="1:25" ht="19.5" thickBot="1">
      <c r="A161" s="7">
        <v>160</v>
      </c>
      <c r="B161" s="13" t="s">
        <v>4967</v>
      </c>
      <c r="C161" s="255" t="s">
        <v>5286</v>
      </c>
      <c r="D161" s="255" t="s">
        <v>5287</v>
      </c>
      <c r="E161" s="255" t="s">
        <v>5288</v>
      </c>
      <c r="F161" s="255" t="s">
        <v>5289</v>
      </c>
      <c r="G161" s="9" t="s">
        <v>5028</v>
      </c>
      <c r="H161" s="9">
        <v>1490</v>
      </c>
      <c r="I161" s="255" t="s">
        <v>5029</v>
      </c>
      <c r="J161" s="255" t="s">
        <v>963</v>
      </c>
      <c r="K161" s="255" t="s">
        <v>5029</v>
      </c>
      <c r="L161" s="255" t="s">
        <v>1578</v>
      </c>
      <c r="M161" s="255" t="s">
        <v>24</v>
      </c>
      <c r="N161" s="255" t="s">
        <v>1572</v>
      </c>
      <c r="O161" s="255" t="s">
        <v>1578</v>
      </c>
      <c r="P161" s="255" t="s">
        <v>24</v>
      </c>
      <c r="Q161" s="255" t="s">
        <v>1572</v>
      </c>
      <c r="R161" s="255" t="s">
        <v>1574</v>
      </c>
      <c r="S161" s="255" t="s">
        <v>1572</v>
      </c>
      <c r="T161" s="255" t="s">
        <v>1571</v>
      </c>
      <c r="U161" s="255" t="s">
        <v>2727</v>
      </c>
      <c r="V161" s="255" t="s">
        <v>477</v>
      </c>
      <c r="W161" s="255" t="s">
        <v>4465</v>
      </c>
      <c r="X161" s="255" t="s">
        <v>5030</v>
      </c>
      <c r="Y161" s="10" t="s">
        <v>123</v>
      </c>
    </row>
    <row r="162" spans="1:25" ht="38.25" thickBot="1">
      <c r="A162" s="7">
        <v>161</v>
      </c>
      <c r="B162" s="13" t="s">
        <v>4967</v>
      </c>
      <c r="C162" s="255" t="s">
        <v>5286</v>
      </c>
      <c r="D162" s="255" t="s">
        <v>5287</v>
      </c>
      <c r="E162" s="255" t="s">
        <v>5288</v>
      </c>
      <c r="F162" s="255" t="s">
        <v>5289</v>
      </c>
      <c r="G162" s="9" t="s">
        <v>5293</v>
      </c>
      <c r="H162" s="9" t="s">
        <v>1156</v>
      </c>
      <c r="I162" s="255" t="s">
        <v>5294</v>
      </c>
      <c r="J162" s="255" t="s">
        <v>963</v>
      </c>
      <c r="K162" s="255" t="s">
        <v>5262</v>
      </c>
      <c r="L162" s="255" t="s">
        <v>1581</v>
      </c>
      <c r="M162" s="255" t="s">
        <v>24</v>
      </c>
      <c r="N162" s="255" t="s">
        <v>1572</v>
      </c>
      <c r="O162" s="255" t="s">
        <v>1581</v>
      </c>
      <c r="P162" s="255" t="s">
        <v>24</v>
      </c>
      <c r="Q162" s="255" t="s">
        <v>1572</v>
      </c>
      <c r="R162" s="255" t="s">
        <v>1611</v>
      </c>
      <c r="S162" s="255" t="s">
        <v>950</v>
      </c>
      <c r="T162" s="255" t="s">
        <v>1574</v>
      </c>
      <c r="U162" s="255" t="s">
        <v>1584</v>
      </c>
      <c r="V162" s="255" t="s">
        <v>477</v>
      </c>
      <c r="W162" s="255" t="s">
        <v>4465</v>
      </c>
      <c r="X162" s="255" t="s">
        <v>5262</v>
      </c>
      <c r="Y162" s="10" t="s">
        <v>123</v>
      </c>
    </row>
    <row r="163" spans="1:25" ht="38.25" thickBot="1">
      <c r="A163" s="7">
        <v>162</v>
      </c>
      <c r="B163" s="13" t="s">
        <v>4967</v>
      </c>
      <c r="C163" s="255" t="s">
        <v>5286</v>
      </c>
      <c r="D163" s="255" t="s">
        <v>5287</v>
      </c>
      <c r="E163" s="255" t="s">
        <v>5288</v>
      </c>
      <c r="F163" s="255" t="s">
        <v>5289</v>
      </c>
      <c r="G163" s="9" t="s">
        <v>5295</v>
      </c>
      <c r="H163" s="9" t="s">
        <v>1156</v>
      </c>
      <c r="I163" s="255" t="s">
        <v>5260</v>
      </c>
      <c r="J163" s="255" t="s">
        <v>963</v>
      </c>
      <c r="K163" s="255" t="s">
        <v>5262</v>
      </c>
      <c r="L163" s="255" t="s">
        <v>1578</v>
      </c>
      <c r="M163" s="255" t="s">
        <v>24</v>
      </c>
      <c r="N163" s="255" t="s">
        <v>1572</v>
      </c>
      <c r="O163" s="255" t="s">
        <v>1578</v>
      </c>
      <c r="P163" s="255" t="s">
        <v>24</v>
      </c>
      <c r="Q163" s="255" t="s">
        <v>1572</v>
      </c>
      <c r="R163" s="255" t="s">
        <v>1611</v>
      </c>
      <c r="S163" s="255" t="s">
        <v>1574</v>
      </c>
      <c r="T163" s="255" t="s">
        <v>1574</v>
      </c>
      <c r="U163" s="255" t="s">
        <v>1571</v>
      </c>
      <c r="V163" s="255" t="s">
        <v>477</v>
      </c>
      <c r="W163" s="255" t="s">
        <v>4465</v>
      </c>
      <c r="X163" s="255" t="s">
        <v>5262</v>
      </c>
      <c r="Y163" s="10" t="s">
        <v>123</v>
      </c>
    </row>
    <row r="164" spans="1:25" ht="38.25" thickBot="1">
      <c r="A164" s="7">
        <v>163</v>
      </c>
      <c r="B164" s="13" t="s">
        <v>4967</v>
      </c>
      <c r="C164" s="255" t="s">
        <v>5286</v>
      </c>
      <c r="D164" s="255" t="s">
        <v>5287</v>
      </c>
      <c r="E164" s="255" t="s">
        <v>5288</v>
      </c>
      <c r="F164" s="255" t="s">
        <v>5289</v>
      </c>
      <c r="G164" s="9" t="s">
        <v>5049</v>
      </c>
      <c r="H164" s="9">
        <v>4100</v>
      </c>
      <c r="I164" s="10" t="s">
        <v>5050</v>
      </c>
      <c r="J164" s="10" t="s">
        <v>1598</v>
      </c>
      <c r="K164" s="10" t="s">
        <v>5051</v>
      </c>
      <c r="L164" s="10" t="s">
        <v>2698</v>
      </c>
      <c r="M164" s="10" t="s">
        <v>24</v>
      </c>
      <c r="N164" s="10" t="s">
        <v>1572</v>
      </c>
      <c r="O164" s="10" t="s">
        <v>2698</v>
      </c>
      <c r="P164" s="10" t="s">
        <v>24</v>
      </c>
      <c r="Q164" s="10" t="s">
        <v>1572</v>
      </c>
      <c r="R164" s="10" t="s">
        <v>1584</v>
      </c>
      <c r="S164" s="10" t="s">
        <v>1572</v>
      </c>
      <c r="T164" s="10" t="s">
        <v>1572</v>
      </c>
      <c r="U164" s="10" t="s">
        <v>950</v>
      </c>
      <c r="V164" s="10" t="s">
        <v>5052</v>
      </c>
      <c r="W164" s="10" t="s">
        <v>3966</v>
      </c>
      <c r="X164" s="10" t="s">
        <v>5053</v>
      </c>
      <c r="Y164" s="10" t="s">
        <v>123</v>
      </c>
    </row>
    <row r="165" spans="1:25" ht="38.25" thickBot="1">
      <c r="A165" s="7">
        <v>164</v>
      </c>
      <c r="B165" s="13" t="s">
        <v>4967</v>
      </c>
      <c r="C165" s="255" t="s">
        <v>5286</v>
      </c>
      <c r="D165" s="255" t="s">
        <v>5287</v>
      </c>
      <c r="E165" s="255" t="s">
        <v>5288</v>
      </c>
      <c r="F165" s="255" t="s">
        <v>5289</v>
      </c>
      <c r="G165" s="9" t="s">
        <v>5093</v>
      </c>
      <c r="H165" s="9">
        <v>56100</v>
      </c>
      <c r="I165" s="10" t="s">
        <v>5056</v>
      </c>
      <c r="J165" s="10" t="s">
        <v>963</v>
      </c>
      <c r="K165" s="10" t="s">
        <v>5094</v>
      </c>
      <c r="L165" s="10" t="s">
        <v>5095</v>
      </c>
      <c r="M165" s="12" t="s">
        <v>24</v>
      </c>
      <c r="N165" s="10" t="s">
        <v>1572</v>
      </c>
      <c r="O165" s="10" t="s">
        <v>5095</v>
      </c>
      <c r="P165" s="10" t="s">
        <v>24</v>
      </c>
      <c r="Q165" s="10" t="s">
        <v>1572</v>
      </c>
      <c r="R165" s="10" t="s">
        <v>1584</v>
      </c>
      <c r="S165" s="10" t="s">
        <v>1572</v>
      </c>
      <c r="T165" s="10" t="s">
        <v>950</v>
      </c>
      <c r="U165" s="10" t="s">
        <v>963</v>
      </c>
      <c r="V165" s="10" t="s">
        <v>5096</v>
      </c>
      <c r="W165" s="10" t="s">
        <v>293</v>
      </c>
      <c r="X165" s="10" t="s">
        <v>5097</v>
      </c>
      <c r="Y165" s="10" t="s">
        <v>123</v>
      </c>
    </row>
    <row r="166" spans="1:25" ht="19.5" thickBot="1">
      <c r="A166" s="7">
        <v>165</v>
      </c>
      <c r="B166" s="13" t="s">
        <v>4967</v>
      </c>
      <c r="C166" s="255" t="s">
        <v>6</v>
      </c>
      <c r="D166" s="255" t="s">
        <v>4968</v>
      </c>
      <c r="E166" s="255" t="s">
        <v>5296</v>
      </c>
      <c r="F166" s="255" t="s">
        <v>5297</v>
      </c>
      <c r="G166" s="9" t="s">
        <v>5298</v>
      </c>
      <c r="H166" s="9">
        <v>1411</v>
      </c>
      <c r="I166" s="10" t="s">
        <v>4972</v>
      </c>
      <c r="J166" s="7">
        <v>2</v>
      </c>
      <c r="K166" s="10" t="s">
        <v>5299</v>
      </c>
      <c r="L166" s="12">
        <v>2000</v>
      </c>
      <c r="M166" s="12" t="s">
        <v>24</v>
      </c>
      <c r="N166" s="12">
        <v>4</v>
      </c>
      <c r="O166" s="12">
        <v>500</v>
      </c>
      <c r="P166" s="12" t="s">
        <v>24</v>
      </c>
      <c r="Q166" s="13">
        <v>4</v>
      </c>
      <c r="R166" s="13">
        <v>1</v>
      </c>
      <c r="S166" s="13">
        <v>4</v>
      </c>
      <c r="T166" s="13">
        <v>12</v>
      </c>
      <c r="U166" s="13">
        <v>16</v>
      </c>
      <c r="V166" s="13" t="s">
        <v>477</v>
      </c>
      <c r="W166" s="12" t="s">
        <v>3328</v>
      </c>
      <c r="X166" s="14" t="s">
        <v>4974</v>
      </c>
      <c r="Y166" s="13" t="s">
        <v>979</v>
      </c>
    </row>
    <row r="167" spans="1:25" ht="19.5" thickBot="1">
      <c r="A167" s="7">
        <v>166</v>
      </c>
      <c r="B167" s="13" t="s">
        <v>4975</v>
      </c>
      <c r="C167" s="255" t="s">
        <v>6</v>
      </c>
      <c r="D167" s="255" t="s">
        <v>4968</v>
      </c>
      <c r="E167" s="255" t="s">
        <v>5296</v>
      </c>
      <c r="F167" s="255" t="s">
        <v>5297</v>
      </c>
      <c r="G167" s="9" t="s">
        <v>5002</v>
      </c>
      <c r="H167" s="9">
        <v>1211</v>
      </c>
      <c r="I167" s="10" t="s">
        <v>4977</v>
      </c>
      <c r="J167" s="7">
        <v>2</v>
      </c>
      <c r="K167" s="10" t="s">
        <v>5004</v>
      </c>
      <c r="L167" s="12">
        <v>2000</v>
      </c>
      <c r="M167" s="12" t="s">
        <v>24</v>
      </c>
      <c r="N167" s="12">
        <v>4</v>
      </c>
      <c r="O167" s="12">
        <v>500</v>
      </c>
      <c r="P167" s="12" t="s">
        <v>24</v>
      </c>
      <c r="Q167" s="13">
        <v>4</v>
      </c>
      <c r="R167" s="13">
        <v>1</v>
      </c>
      <c r="S167" s="13">
        <v>4</v>
      </c>
      <c r="T167" s="13">
        <v>12</v>
      </c>
      <c r="U167" s="13">
        <v>16</v>
      </c>
      <c r="V167" s="13" t="s">
        <v>477</v>
      </c>
      <c r="W167" s="12" t="s">
        <v>3328</v>
      </c>
      <c r="X167" s="14" t="s">
        <v>4979</v>
      </c>
      <c r="Y167" s="13" t="s">
        <v>979</v>
      </c>
    </row>
    <row r="168" spans="1:25" ht="19.5" thickBot="1">
      <c r="A168" s="7">
        <v>167</v>
      </c>
      <c r="B168" s="13" t="s">
        <v>4967</v>
      </c>
      <c r="C168" s="255" t="s">
        <v>6</v>
      </c>
      <c r="D168" s="255" t="s">
        <v>4968</v>
      </c>
      <c r="E168" s="255" t="s">
        <v>5296</v>
      </c>
      <c r="F168" s="255" t="s">
        <v>5297</v>
      </c>
      <c r="G168" s="9" t="s">
        <v>5300</v>
      </c>
      <c r="H168" s="9">
        <v>1190</v>
      </c>
      <c r="I168" s="10" t="s">
        <v>4380</v>
      </c>
      <c r="J168" s="7">
        <v>2</v>
      </c>
      <c r="K168" s="10" t="s">
        <v>4984</v>
      </c>
      <c r="L168" s="12">
        <v>5</v>
      </c>
      <c r="M168" s="12" t="s">
        <v>39</v>
      </c>
      <c r="N168" s="12">
        <v>1</v>
      </c>
      <c r="O168" s="12">
        <v>5</v>
      </c>
      <c r="P168" s="12" t="s">
        <v>39</v>
      </c>
      <c r="Q168" s="13">
        <v>1</v>
      </c>
      <c r="R168" s="13">
        <v>2</v>
      </c>
      <c r="S168" s="13">
        <v>1</v>
      </c>
      <c r="T168" s="13">
        <v>4</v>
      </c>
      <c r="U168" s="13">
        <v>5</v>
      </c>
      <c r="V168" s="13" t="s">
        <v>477</v>
      </c>
      <c r="W168" s="12" t="s">
        <v>3328</v>
      </c>
      <c r="X168" s="14" t="s">
        <v>4985</v>
      </c>
      <c r="Y168" s="13" t="s">
        <v>979</v>
      </c>
    </row>
    <row r="169" spans="1:25" ht="38.25" thickBot="1">
      <c r="A169" s="7">
        <v>168</v>
      </c>
      <c r="B169" s="13" t="s">
        <v>4967</v>
      </c>
      <c r="C169" s="255" t="s">
        <v>6</v>
      </c>
      <c r="D169" s="255" t="s">
        <v>4968</v>
      </c>
      <c r="E169" s="255" t="s">
        <v>5296</v>
      </c>
      <c r="F169" s="255" t="s">
        <v>5297</v>
      </c>
      <c r="G169" s="9" t="s">
        <v>5301</v>
      </c>
      <c r="H169" s="9">
        <v>1280</v>
      </c>
      <c r="I169" s="10" t="s">
        <v>4987</v>
      </c>
      <c r="J169" s="7">
        <v>3</v>
      </c>
      <c r="K169" s="10" t="s">
        <v>4988</v>
      </c>
      <c r="L169" s="12">
        <v>5</v>
      </c>
      <c r="M169" s="12" t="s">
        <v>39</v>
      </c>
      <c r="N169" s="12">
        <v>1</v>
      </c>
      <c r="O169" s="12">
        <v>5</v>
      </c>
      <c r="P169" s="12" t="s">
        <v>39</v>
      </c>
      <c r="Q169" s="13">
        <v>1</v>
      </c>
      <c r="R169" s="13">
        <v>3</v>
      </c>
      <c r="S169" s="13">
        <v>1</v>
      </c>
      <c r="T169" s="13">
        <v>5</v>
      </c>
      <c r="U169" s="13">
        <v>6</v>
      </c>
      <c r="V169" s="13" t="s">
        <v>477</v>
      </c>
      <c r="W169" s="12" t="s">
        <v>3328</v>
      </c>
      <c r="X169" s="247" t="s">
        <v>4989</v>
      </c>
      <c r="Y169" s="13" t="s">
        <v>979</v>
      </c>
    </row>
    <row r="170" spans="1:25" ht="38.25" thickBot="1">
      <c r="A170" s="7">
        <v>169</v>
      </c>
      <c r="B170" s="13" t="s">
        <v>4967</v>
      </c>
      <c r="C170" s="255" t="s">
        <v>6</v>
      </c>
      <c r="D170" s="255" t="s">
        <v>4968</v>
      </c>
      <c r="E170" s="255" t="s">
        <v>5296</v>
      </c>
      <c r="F170" s="255" t="s">
        <v>5297</v>
      </c>
      <c r="G170" s="9" t="s">
        <v>5302</v>
      </c>
      <c r="H170" s="9">
        <v>1300</v>
      </c>
      <c r="I170" s="10" t="s">
        <v>5303</v>
      </c>
      <c r="J170" s="10">
        <v>3</v>
      </c>
      <c r="K170" s="10" t="s">
        <v>5304</v>
      </c>
      <c r="L170" s="10" t="s">
        <v>1574</v>
      </c>
      <c r="M170" s="10" t="s">
        <v>39</v>
      </c>
      <c r="N170" s="10" t="s">
        <v>1572</v>
      </c>
      <c r="O170" s="10" t="s">
        <v>1574</v>
      </c>
      <c r="P170" s="10" t="s">
        <v>39</v>
      </c>
      <c r="Q170" s="10" t="s">
        <v>1572</v>
      </c>
      <c r="R170" s="10" t="s">
        <v>1598</v>
      </c>
      <c r="S170" s="10" t="s">
        <v>1572</v>
      </c>
      <c r="T170" s="10" t="s">
        <v>1598</v>
      </c>
      <c r="U170" s="10" t="s">
        <v>1574</v>
      </c>
      <c r="V170" s="10" t="s">
        <v>477</v>
      </c>
      <c r="W170" s="10" t="s">
        <v>293</v>
      </c>
      <c r="X170" s="10" t="s">
        <v>5305</v>
      </c>
      <c r="Y170" s="10" t="s">
        <v>126</v>
      </c>
    </row>
    <row r="171" spans="1:25" ht="38.25" thickBot="1">
      <c r="A171" s="7">
        <v>170</v>
      </c>
      <c r="B171" s="13" t="s">
        <v>4975</v>
      </c>
      <c r="C171" s="255" t="s">
        <v>6</v>
      </c>
      <c r="D171" s="255" t="s">
        <v>4968</v>
      </c>
      <c r="E171" s="255" t="s">
        <v>5296</v>
      </c>
      <c r="F171" s="255" t="s">
        <v>5297</v>
      </c>
      <c r="G171" s="9" t="s">
        <v>5306</v>
      </c>
      <c r="H171" s="9">
        <v>10303</v>
      </c>
      <c r="I171" s="10" t="s">
        <v>5307</v>
      </c>
      <c r="J171" s="10" t="s">
        <v>963</v>
      </c>
      <c r="K171" s="10" t="s">
        <v>5216</v>
      </c>
      <c r="L171" s="10" t="s">
        <v>1581</v>
      </c>
      <c r="M171" s="10" t="s">
        <v>24</v>
      </c>
      <c r="N171" s="10" t="s">
        <v>1572</v>
      </c>
      <c r="O171" s="10" t="s">
        <v>1581</v>
      </c>
      <c r="P171" s="10" t="s">
        <v>24</v>
      </c>
      <c r="Q171" s="10" t="s">
        <v>1572</v>
      </c>
      <c r="R171" s="10" t="s">
        <v>1574</v>
      </c>
      <c r="S171" s="10" t="s">
        <v>950</v>
      </c>
      <c r="T171" s="10" t="s">
        <v>1571</v>
      </c>
      <c r="U171" s="10" t="s">
        <v>1614</v>
      </c>
      <c r="V171" s="10" t="s">
        <v>477</v>
      </c>
      <c r="W171" s="10" t="s">
        <v>4111</v>
      </c>
      <c r="X171" s="10" t="s">
        <v>5308</v>
      </c>
      <c r="Y171" s="10" t="s">
        <v>125</v>
      </c>
    </row>
    <row r="172" spans="1:25" ht="19.5" thickBot="1">
      <c r="A172" s="7">
        <v>171</v>
      </c>
      <c r="B172" s="13" t="s">
        <v>4967</v>
      </c>
      <c r="C172" s="255" t="s">
        <v>6</v>
      </c>
      <c r="D172" s="255" t="s">
        <v>4968</v>
      </c>
      <c r="E172" s="255" t="s">
        <v>5296</v>
      </c>
      <c r="F172" s="255" t="s">
        <v>5297</v>
      </c>
      <c r="G172" s="9" t="s">
        <v>5309</v>
      </c>
      <c r="H172" s="9">
        <v>1130</v>
      </c>
      <c r="I172" s="10" t="s">
        <v>5310</v>
      </c>
      <c r="J172" s="10" t="s">
        <v>950</v>
      </c>
      <c r="K172" s="10" t="s">
        <v>5311</v>
      </c>
      <c r="L172" s="10" t="s">
        <v>1590</v>
      </c>
      <c r="M172" s="10" t="s">
        <v>24</v>
      </c>
      <c r="N172" s="10" t="s">
        <v>1572</v>
      </c>
      <c r="O172" s="10" t="s">
        <v>1590</v>
      </c>
      <c r="P172" s="10" t="s">
        <v>24</v>
      </c>
      <c r="Q172" s="10" t="s">
        <v>1572</v>
      </c>
      <c r="R172" s="10" t="s">
        <v>1572</v>
      </c>
      <c r="S172" s="10" t="s">
        <v>1591</v>
      </c>
      <c r="T172" s="10" t="s">
        <v>1579</v>
      </c>
      <c r="U172" s="10" t="s">
        <v>5095</v>
      </c>
      <c r="V172" s="10" t="s">
        <v>5017</v>
      </c>
      <c r="W172" s="10" t="s">
        <v>4111</v>
      </c>
      <c r="X172" s="10" t="s">
        <v>5312</v>
      </c>
      <c r="Y172" s="10" t="s">
        <v>123</v>
      </c>
    </row>
    <row r="173" spans="1:25" ht="19.5" thickBot="1">
      <c r="A173" s="7">
        <v>172</v>
      </c>
      <c r="B173" s="13" t="s">
        <v>4967</v>
      </c>
      <c r="C173" s="255" t="s">
        <v>6</v>
      </c>
      <c r="D173" s="255" t="s">
        <v>4968</v>
      </c>
      <c r="E173" s="255" t="s">
        <v>5296</v>
      </c>
      <c r="F173" s="255" t="s">
        <v>5297</v>
      </c>
      <c r="G173" s="9" t="s">
        <v>4366</v>
      </c>
      <c r="H173" s="9">
        <v>14100</v>
      </c>
      <c r="I173" s="10" t="s">
        <v>5250</v>
      </c>
      <c r="J173" s="10" t="s">
        <v>950</v>
      </c>
      <c r="K173" s="10" t="s">
        <v>5144</v>
      </c>
      <c r="L173" s="10" t="s">
        <v>1579</v>
      </c>
      <c r="M173" s="10" t="s">
        <v>24</v>
      </c>
      <c r="N173" s="10" t="s">
        <v>1572</v>
      </c>
      <c r="O173" s="10" t="s">
        <v>1579</v>
      </c>
      <c r="P173" s="10" t="s">
        <v>24</v>
      </c>
      <c r="Q173" s="10" t="s">
        <v>1572</v>
      </c>
      <c r="R173" s="10" t="s">
        <v>1611</v>
      </c>
      <c r="S173" s="10" t="s">
        <v>1572</v>
      </c>
      <c r="T173" s="10" t="s">
        <v>1571</v>
      </c>
      <c r="U173" s="10" t="s">
        <v>2727</v>
      </c>
      <c r="V173" s="10" t="s">
        <v>5052</v>
      </c>
      <c r="W173" s="10" t="s">
        <v>4111</v>
      </c>
      <c r="X173" s="10" t="s">
        <v>5251</v>
      </c>
      <c r="Y173" s="10" t="s">
        <v>123</v>
      </c>
    </row>
    <row r="174" spans="1:25" ht="19.5" thickBot="1">
      <c r="A174" s="7">
        <v>173</v>
      </c>
      <c r="B174" s="13" t="s">
        <v>4967</v>
      </c>
      <c r="C174" s="255" t="s">
        <v>6</v>
      </c>
      <c r="D174" s="255" t="s">
        <v>4968</v>
      </c>
      <c r="E174" s="255" t="s">
        <v>5313</v>
      </c>
      <c r="F174" s="255" t="s">
        <v>5314</v>
      </c>
      <c r="G174" s="9" t="s">
        <v>5315</v>
      </c>
      <c r="H174" s="9">
        <v>1412</v>
      </c>
      <c r="I174" s="10" t="s">
        <v>4972</v>
      </c>
      <c r="J174" s="7">
        <v>2</v>
      </c>
      <c r="K174" s="10" t="s">
        <v>5299</v>
      </c>
      <c r="L174" s="12">
        <v>1500</v>
      </c>
      <c r="M174" s="12" t="s">
        <v>24</v>
      </c>
      <c r="N174" s="12">
        <v>3</v>
      </c>
      <c r="O174" s="12">
        <v>500</v>
      </c>
      <c r="P174" s="12" t="s">
        <v>24</v>
      </c>
      <c r="Q174" s="13">
        <v>3</v>
      </c>
      <c r="R174" s="13">
        <v>1</v>
      </c>
      <c r="S174" s="13">
        <v>3</v>
      </c>
      <c r="T174" s="13">
        <v>9</v>
      </c>
      <c r="U174" s="13">
        <v>12</v>
      </c>
      <c r="V174" s="13" t="s">
        <v>477</v>
      </c>
      <c r="W174" s="12" t="s">
        <v>3328</v>
      </c>
      <c r="X174" s="14" t="s">
        <v>4974</v>
      </c>
      <c r="Y174" s="13" t="s">
        <v>979</v>
      </c>
    </row>
    <row r="175" spans="1:25" ht="19.5" thickBot="1">
      <c r="A175" s="7">
        <v>174</v>
      </c>
      <c r="B175" s="13" t="s">
        <v>4975</v>
      </c>
      <c r="C175" s="255" t="s">
        <v>6</v>
      </c>
      <c r="D175" s="255" t="s">
        <v>4968</v>
      </c>
      <c r="E175" s="255" t="s">
        <v>5313</v>
      </c>
      <c r="F175" s="255" t="s">
        <v>5314</v>
      </c>
      <c r="G175" s="9" t="s">
        <v>5316</v>
      </c>
      <c r="H175" s="9">
        <v>1211</v>
      </c>
      <c r="I175" s="10" t="s">
        <v>4977</v>
      </c>
      <c r="J175" s="7">
        <v>2</v>
      </c>
      <c r="K175" s="10" t="s">
        <v>5004</v>
      </c>
      <c r="L175" s="12">
        <v>1500</v>
      </c>
      <c r="M175" s="12" t="s">
        <v>24</v>
      </c>
      <c r="N175" s="12">
        <v>3</v>
      </c>
      <c r="O175" s="12">
        <v>500</v>
      </c>
      <c r="P175" s="12" t="s">
        <v>24</v>
      </c>
      <c r="Q175" s="13">
        <v>3</v>
      </c>
      <c r="R175" s="13">
        <v>1</v>
      </c>
      <c r="S175" s="13">
        <v>3</v>
      </c>
      <c r="T175" s="13">
        <v>9</v>
      </c>
      <c r="U175" s="13">
        <v>12</v>
      </c>
      <c r="V175" s="13" t="s">
        <v>477</v>
      </c>
      <c r="W175" s="12" t="s">
        <v>3328</v>
      </c>
      <c r="X175" s="14" t="s">
        <v>4979</v>
      </c>
      <c r="Y175" s="13" t="s">
        <v>979</v>
      </c>
    </row>
    <row r="176" spans="1:25" ht="19.5" thickBot="1">
      <c r="A176" s="7">
        <v>175</v>
      </c>
      <c r="B176" s="13" t="s">
        <v>4967</v>
      </c>
      <c r="C176" s="255" t="s">
        <v>6</v>
      </c>
      <c r="D176" s="255" t="s">
        <v>4968</v>
      </c>
      <c r="E176" s="255" t="s">
        <v>5313</v>
      </c>
      <c r="F176" s="255" t="s">
        <v>5314</v>
      </c>
      <c r="G176" s="9" t="s">
        <v>5037</v>
      </c>
      <c r="H176" s="9">
        <v>1280</v>
      </c>
      <c r="I176" s="10" t="s">
        <v>4380</v>
      </c>
      <c r="J176" s="7">
        <v>2</v>
      </c>
      <c r="K176" s="10" t="s">
        <v>4984</v>
      </c>
      <c r="L176" s="12">
        <v>5</v>
      </c>
      <c r="M176" s="12" t="s">
        <v>39</v>
      </c>
      <c r="N176" s="12">
        <v>1</v>
      </c>
      <c r="O176" s="12">
        <v>5</v>
      </c>
      <c r="P176" s="12" t="s">
        <v>39</v>
      </c>
      <c r="Q176" s="13">
        <v>1</v>
      </c>
      <c r="R176" s="13">
        <v>2</v>
      </c>
      <c r="S176" s="13">
        <v>1</v>
      </c>
      <c r="T176" s="13">
        <v>4</v>
      </c>
      <c r="U176" s="13">
        <v>5</v>
      </c>
      <c r="V176" s="13" t="s">
        <v>477</v>
      </c>
      <c r="W176" s="12" t="s">
        <v>3328</v>
      </c>
      <c r="X176" s="14" t="s">
        <v>4985</v>
      </c>
      <c r="Y176" s="13" t="s">
        <v>979</v>
      </c>
    </row>
    <row r="177" spans="1:25" ht="38.25" thickBot="1">
      <c r="A177" s="7">
        <v>176</v>
      </c>
      <c r="B177" s="13" t="s">
        <v>4967</v>
      </c>
      <c r="C177" s="255" t="s">
        <v>6</v>
      </c>
      <c r="D177" s="255" t="s">
        <v>4968</v>
      </c>
      <c r="E177" s="255" t="s">
        <v>5313</v>
      </c>
      <c r="F177" s="255" t="s">
        <v>5314</v>
      </c>
      <c r="G177" s="9" t="s">
        <v>5048</v>
      </c>
      <c r="H177" s="9">
        <v>21000</v>
      </c>
      <c r="I177" s="10" t="s">
        <v>4987</v>
      </c>
      <c r="J177" s="7">
        <v>3</v>
      </c>
      <c r="K177" s="10" t="s">
        <v>4988</v>
      </c>
      <c r="L177" s="12">
        <v>5</v>
      </c>
      <c r="M177" s="12" t="s">
        <v>39</v>
      </c>
      <c r="N177" s="12">
        <v>1</v>
      </c>
      <c r="O177" s="12">
        <v>5</v>
      </c>
      <c r="P177" s="12" t="s">
        <v>39</v>
      </c>
      <c r="Q177" s="13">
        <v>1</v>
      </c>
      <c r="R177" s="13">
        <v>3</v>
      </c>
      <c r="S177" s="13">
        <v>1</v>
      </c>
      <c r="T177" s="13">
        <v>5</v>
      </c>
      <c r="U177" s="13">
        <v>6</v>
      </c>
      <c r="V177" s="13" t="s">
        <v>477</v>
      </c>
      <c r="W177" s="12" t="s">
        <v>3328</v>
      </c>
      <c r="X177" s="247" t="s">
        <v>4989</v>
      </c>
      <c r="Y177" s="13" t="s">
        <v>979</v>
      </c>
    </row>
    <row r="178" spans="1:25" ht="38.25" thickBot="1">
      <c r="A178" s="7">
        <v>177</v>
      </c>
      <c r="B178" s="13" t="s">
        <v>4967</v>
      </c>
      <c r="C178" s="255" t="s">
        <v>6</v>
      </c>
      <c r="D178" s="255" t="s">
        <v>4968</v>
      </c>
      <c r="E178" s="255" t="s">
        <v>5313</v>
      </c>
      <c r="F178" s="255" t="s">
        <v>5314</v>
      </c>
      <c r="G178" s="9" t="s">
        <v>5317</v>
      </c>
      <c r="H178" s="9">
        <v>1300</v>
      </c>
      <c r="I178" s="10" t="s">
        <v>5318</v>
      </c>
      <c r="J178" s="10">
        <v>3</v>
      </c>
      <c r="K178" s="10" t="s">
        <v>5319</v>
      </c>
      <c r="L178" s="10" t="s">
        <v>1572</v>
      </c>
      <c r="M178" s="10" t="s">
        <v>39</v>
      </c>
      <c r="N178" s="10" t="s">
        <v>1572</v>
      </c>
      <c r="O178" s="10" t="s">
        <v>1572</v>
      </c>
      <c r="P178" s="10" t="s">
        <v>39</v>
      </c>
      <c r="Q178" s="10" t="s">
        <v>1572</v>
      </c>
      <c r="R178" s="10" t="s">
        <v>1598</v>
      </c>
      <c r="S178" s="10" t="s">
        <v>1572</v>
      </c>
      <c r="T178" s="10" t="s">
        <v>950</v>
      </c>
      <c r="U178" s="10" t="s">
        <v>963</v>
      </c>
      <c r="V178" s="10" t="s">
        <v>477</v>
      </c>
      <c r="W178" s="10" t="s">
        <v>293</v>
      </c>
      <c r="X178" s="10" t="s">
        <v>5320</v>
      </c>
      <c r="Y178" s="10" t="s">
        <v>126</v>
      </c>
    </row>
    <row r="179" spans="1:25" ht="38.25" thickBot="1">
      <c r="A179" s="7">
        <v>178</v>
      </c>
      <c r="B179" s="13" t="s">
        <v>4975</v>
      </c>
      <c r="C179" s="255" t="s">
        <v>6</v>
      </c>
      <c r="D179" s="255" t="s">
        <v>4968</v>
      </c>
      <c r="E179" s="255" t="s">
        <v>5313</v>
      </c>
      <c r="F179" s="255" t="s">
        <v>5314</v>
      </c>
      <c r="G179" s="9" t="s">
        <v>5321</v>
      </c>
      <c r="H179" s="9">
        <v>10303</v>
      </c>
      <c r="I179" s="10" t="s">
        <v>5321</v>
      </c>
      <c r="J179" s="10" t="s">
        <v>963</v>
      </c>
      <c r="K179" s="10" t="s">
        <v>5216</v>
      </c>
      <c r="L179" s="10" t="s">
        <v>1581</v>
      </c>
      <c r="M179" s="10" t="s">
        <v>24</v>
      </c>
      <c r="N179" s="10" t="s">
        <v>1572</v>
      </c>
      <c r="O179" s="10" t="s">
        <v>1581</v>
      </c>
      <c r="P179" s="10" t="s">
        <v>24</v>
      </c>
      <c r="Q179" s="10" t="s">
        <v>1572</v>
      </c>
      <c r="R179" s="10" t="s">
        <v>1574</v>
      </c>
      <c r="S179" s="10" t="s">
        <v>1572</v>
      </c>
      <c r="T179" s="10" t="s">
        <v>1571</v>
      </c>
      <c r="U179" s="10" t="s">
        <v>2727</v>
      </c>
      <c r="V179" s="10" t="s">
        <v>477</v>
      </c>
      <c r="W179" s="10" t="s">
        <v>4111</v>
      </c>
      <c r="X179" s="10" t="s">
        <v>5308</v>
      </c>
      <c r="Y179" s="10" t="s">
        <v>125</v>
      </c>
    </row>
    <row r="180" spans="1:25" ht="19.5" thickBot="1">
      <c r="A180" s="7">
        <v>179</v>
      </c>
      <c r="B180" s="13" t="s">
        <v>4967</v>
      </c>
      <c r="C180" s="255" t="s">
        <v>6</v>
      </c>
      <c r="D180" s="255" t="s">
        <v>4968</v>
      </c>
      <c r="E180" s="255" t="s">
        <v>5313</v>
      </c>
      <c r="F180" s="255" t="s">
        <v>5314</v>
      </c>
      <c r="G180" s="9" t="s">
        <v>4366</v>
      </c>
      <c r="H180" s="9">
        <v>14100</v>
      </c>
      <c r="I180" s="10" t="s">
        <v>5250</v>
      </c>
      <c r="J180" s="10" t="s">
        <v>950</v>
      </c>
      <c r="K180" s="10" t="s">
        <v>5144</v>
      </c>
      <c r="L180" s="10" t="s">
        <v>1579</v>
      </c>
      <c r="M180" s="10" t="s">
        <v>24</v>
      </c>
      <c r="N180" s="10" t="s">
        <v>1572</v>
      </c>
      <c r="O180" s="10" t="s">
        <v>1579</v>
      </c>
      <c r="P180" s="10" t="s">
        <v>24</v>
      </c>
      <c r="Q180" s="10" t="s">
        <v>1572</v>
      </c>
      <c r="R180" s="10" t="s">
        <v>1611</v>
      </c>
      <c r="S180" s="10" t="s">
        <v>1572</v>
      </c>
      <c r="T180" s="10" t="s">
        <v>1571</v>
      </c>
      <c r="U180" s="10" t="s">
        <v>2727</v>
      </c>
      <c r="V180" s="10" t="s">
        <v>5052</v>
      </c>
      <c r="W180" s="10" t="s">
        <v>4111</v>
      </c>
      <c r="X180" s="10" t="s">
        <v>5251</v>
      </c>
      <c r="Y180" s="10" t="s">
        <v>123</v>
      </c>
    </row>
    <row r="181" spans="1:25" ht="38.25" thickBot="1">
      <c r="A181" s="7">
        <v>180</v>
      </c>
      <c r="B181" s="13" t="s">
        <v>4967</v>
      </c>
      <c r="C181" s="255" t="s">
        <v>6</v>
      </c>
      <c r="D181" s="255" t="s">
        <v>4968</v>
      </c>
      <c r="E181" s="255" t="s">
        <v>5313</v>
      </c>
      <c r="F181" s="255" t="s">
        <v>5314</v>
      </c>
      <c r="G181" s="9" t="s">
        <v>5049</v>
      </c>
      <c r="H181" s="9">
        <v>4100</v>
      </c>
      <c r="I181" s="10" t="s">
        <v>5050</v>
      </c>
      <c r="J181" s="10" t="s">
        <v>1598</v>
      </c>
      <c r="K181" s="10" t="s">
        <v>5051</v>
      </c>
      <c r="L181" s="10" t="s">
        <v>2698</v>
      </c>
      <c r="M181" s="10" t="s">
        <v>24</v>
      </c>
      <c r="N181" s="10" t="s">
        <v>1572</v>
      </c>
      <c r="O181" s="10" t="s">
        <v>2698</v>
      </c>
      <c r="P181" s="10" t="s">
        <v>24</v>
      </c>
      <c r="Q181" s="10" t="s">
        <v>1572</v>
      </c>
      <c r="R181" s="10" t="s">
        <v>1584</v>
      </c>
      <c r="S181" s="10" t="s">
        <v>1572</v>
      </c>
      <c r="T181" s="10" t="s">
        <v>1572</v>
      </c>
      <c r="U181" s="10" t="s">
        <v>950</v>
      </c>
      <c r="V181" s="10" t="s">
        <v>5052</v>
      </c>
      <c r="W181" s="10" t="s">
        <v>3966</v>
      </c>
      <c r="X181" s="10" t="s">
        <v>5053</v>
      </c>
      <c r="Y181" s="10" t="s">
        <v>123</v>
      </c>
    </row>
    <row r="182" spans="1:25" ht="19.5" thickBot="1">
      <c r="A182" s="7">
        <v>181</v>
      </c>
      <c r="B182" s="13" t="s">
        <v>4967</v>
      </c>
      <c r="C182" s="255" t="s">
        <v>6</v>
      </c>
      <c r="D182" s="255" t="s">
        <v>5237</v>
      </c>
      <c r="E182" s="255" t="s">
        <v>5322</v>
      </c>
      <c r="F182" s="255" t="s">
        <v>5323</v>
      </c>
      <c r="G182" s="9" t="s">
        <v>5240</v>
      </c>
      <c r="H182" s="9">
        <v>1412</v>
      </c>
      <c r="I182" s="10" t="s">
        <v>4972</v>
      </c>
      <c r="J182" s="7">
        <v>2</v>
      </c>
      <c r="K182" s="10" t="s">
        <v>5034</v>
      </c>
      <c r="L182" s="12">
        <v>2000</v>
      </c>
      <c r="M182" s="12" t="s">
        <v>24</v>
      </c>
      <c r="N182" s="12">
        <v>4</v>
      </c>
      <c r="O182" s="12">
        <v>500</v>
      </c>
      <c r="P182" s="12" t="s">
        <v>24</v>
      </c>
      <c r="Q182" s="13">
        <v>4</v>
      </c>
      <c r="R182" s="13">
        <v>1</v>
      </c>
      <c r="S182" s="10">
        <v>4</v>
      </c>
      <c r="T182" s="10">
        <v>12</v>
      </c>
      <c r="U182" s="10">
        <v>16</v>
      </c>
      <c r="V182" s="13" t="s">
        <v>477</v>
      </c>
      <c r="W182" s="12" t="s">
        <v>3328</v>
      </c>
      <c r="X182" s="14" t="s">
        <v>4974</v>
      </c>
      <c r="Y182" s="13" t="s">
        <v>979</v>
      </c>
    </row>
    <row r="183" spans="1:25" ht="19.5" thickBot="1">
      <c r="A183" s="7">
        <v>182</v>
      </c>
      <c r="B183" s="13" t="s">
        <v>4975</v>
      </c>
      <c r="C183" s="255" t="s">
        <v>6</v>
      </c>
      <c r="D183" s="255" t="s">
        <v>5237</v>
      </c>
      <c r="E183" s="255" t="s">
        <v>5322</v>
      </c>
      <c r="F183" s="255" t="s">
        <v>5323</v>
      </c>
      <c r="G183" s="9" t="s">
        <v>5002</v>
      </c>
      <c r="H183" s="9">
        <v>1211</v>
      </c>
      <c r="I183" s="10" t="s">
        <v>4977</v>
      </c>
      <c r="J183" s="7">
        <v>2</v>
      </c>
      <c r="K183" s="10" t="s">
        <v>5004</v>
      </c>
      <c r="L183" s="12">
        <v>2000</v>
      </c>
      <c r="M183" s="12" t="s">
        <v>24</v>
      </c>
      <c r="N183" s="12">
        <v>4</v>
      </c>
      <c r="O183" s="12">
        <v>500</v>
      </c>
      <c r="P183" s="12" t="s">
        <v>24</v>
      </c>
      <c r="Q183" s="13">
        <v>4</v>
      </c>
      <c r="R183" s="13">
        <v>1</v>
      </c>
      <c r="S183" s="10">
        <v>4</v>
      </c>
      <c r="T183" s="10">
        <v>12</v>
      </c>
      <c r="U183" s="10">
        <v>16</v>
      </c>
      <c r="V183" s="13" t="s">
        <v>477</v>
      </c>
      <c r="W183" s="12" t="s">
        <v>3328</v>
      </c>
      <c r="X183" s="14" t="s">
        <v>4979</v>
      </c>
      <c r="Y183" s="13" t="s">
        <v>979</v>
      </c>
    </row>
    <row r="184" spans="1:25" ht="38.25" thickBot="1">
      <c r="A184" s="7">
        <v>183</v>
      </c>
      <c r="B184" s="13" t="s">
        <v>4967</v>
      </c>
      <c r="C184" s="255" t="s">
        <v>6</v>
      </c>
      <c r="D184" s="255" t="s">
        <v>5237</v>
      </c>
      <c r="E184" s="255" t="s">
        <v>5322</v>
      </c>
      <c r="F184" s="255" t="s">
        <v>5323</v>
      </c>
      <c r="G184" s="9" t="s">
        <v>5241</v>
      </c>
      <c r="H184" s="9">
        <v>1243</v>
      </c>
      <c r="I184" s="10" t="s">
        <v>5047</v>
      </c>
      <c r="J184" s="7">
        <v>3</v>
      </c>
      <c r="K184" s="10" t="s">
        <v>4982</v>
      </c>
      <c r="L184" s="12">
        <v>2000</v>
      </c>
      <c r="M184" s="12" t="s">
        <v>24</v>
      </c>
      <c r="N184" s="12">
        <v>4</v>
      </c>
      <c r="O184" s="12">
        <v>500</v>
      </c>
      <c r="P184" s="12" t="s">
        <v>24</v>
      </c>
      <c r="Q184" s="13">
        <v>4</v>
      </c>
      <c r="R184" s="13">
        <v>1</v>
      </c>
      <c r="S184" s="10">
        <v>4</v>
      </c>
      <c r="T184" s="10">
        <v>12</v>
      </c>
      <c r="U184" s="10">
        <v>16</v>
      </c>
      <c r="V184" s="13" t="s">
        <v>477</v>
      </c>
      <c r="W184" s="12" t="s">
        <v>3328</v>
      </c>
      <c r="X184" s="14" t="s">
        <v>4979</v>
      </c>
      <c r="Y184" s="13" t="s">
        <v>979</v>
      </c>
    </row>
    <row r="185" spans="1:25" ht="19.5" thickBot="1">
      <c r="A185" s="7">
        <v>184</v>
      </c>
      <c r="B185" s="13" t="s">
        <v>4967</v>
      </c>
      <c r="C185" s="255" t="s">
        <v>6</v>
      </c>
      <c r="D185" s="255" t="s">
        <v>5237</v>
      </c>
      <c r="E185" s="255" t="s">
        <v>5322</v>
      </c>
      <c r="F185" s="255" t="s">
        <v>5323</v>
      </c>
      <c r="G185" s="9" t="s">
        <v>5324</v>
      </c>
      <c r="H185" s="9" t="s">
        <v>1131</v>
      </c>
      <c r="I185" s="10" t="s">
        <v>5085</v>
      </c>
      <c r="J185" s="10" t="s">
        <v>963</v>
      </c>
      <c r="K185" s="10" t="s">
        <v>5086</v>
      </c>
      <c r="L185" s="10" t="s">
        <v>1590</v>
      </c>
      <c r="M185" s="10" t="s">
        <v>24</v>
      </c>
      <c r="N185" s="10" t="s">
        <v>1572</v>
      </c>
      <c r="O185" s="10" t="s">
        <v>1590</v>
      </c>
      <c r="P185" s="10" t="s">
        <v>24</v>
      </c>
      <c r="Q185" s="10" t="s">
        <v>1572</v>
      </c>
      <c r="R185" s="10" t="s">
        <v>950</v>
      </c>
      <c r="S185" s="10" t="s">
        <v>963</v>
      </c>
      <c r="T185" s="10" t="s">
        <v>1574</v>
      </c>
      <c r="U185" s="10" t="s">
        <v>1608</v>
      </c>
      <c r="V185" s="10" t="s">
        <v>477</v>
      </c>
      <c r="W185" s="10" t="s">
        <v>293</v>
      </c>
      <c r="X185" s="10" t="s">
        <v>5325</v>
      </c>
      <c r="Y185" s="13" t="s">
        <v>979</v>
      </c>
    </row>
    <row r="186" spans="1:25" ht="19.5" thickBot="1">
      <c r="A186" s="7">
        <v>185</v>
      </c>
      <c r="B186" s="13" t="s">
        <v>4967</v>
      </c>
      <c r="C186" s="255" t="s">
        <v>6</v>
      </c>
      <c r="D186" s="255" t="s">
        <v>5237</v>
      </c>
      <c r="E186" s="255" t="s">
        <v>5322</v>
      </c>
      <c r="F186" s="255" t="s">
        <v>5323</v>
      </c>
      <c r="G186" s="9" t="s">
        <v>5246</v>
      </c>
      <c r="H186" s="9">
        <v>1490</v>
      </c>
      <c r="I186" s="10" t="s">
        <v>4991</v>
      </c>
      <c r="J186" s="10" t="s">
        <v>950</v>
      </c>
      <c r="K186" s="10" t="s">
        <v>4992</v>
      </c>
      <c r="L186" s="10" t="s">
        <v>5326</v>
      </c>
      <c r="M186" s="10" t="s">
        <v>40</v>
      </c>
      <c r="N186" s="10" t="s">
        <v>1584</v>
      </c>
      <c r="O186" s="10" t="s">
        <v>1570</v>
      </c>
      <c r="P186" s="10" t="s">
        <v>40</v>
      </c>
      <c r="Q186" s="10" t="s">
        <v>1584</v>
      </c>
      <c r="R186" s="10" t="s">
        <v>963</v>
      </c>
      <c r="S186" s="10" t="s">
        <v>1584</v>
      </c>
      <c r="T186" s="10" t="s">
        <v>1584</v>
      </c>
      <c r="U186" s="10" t="s">
        <v>341</v>
      </c>
      <c r="V186" s="10" t="s">
        <v>477</v>
      </c>
      <c r="W186" s="10" t="s">
        <v>4111</v>
      </c>
      <c r="X186" s="10" t="s">
        <v>4993</v>
      </c>
      <c r="Y186" s="10" t="s">
        <v>126</v>
      </c>
    </row>
    <row r="187" spans="1:25" ht="38.25" thickBot="1">
      <c r="A187" s="7">
        <v>186</v>
      </c>
      <c r="B187" s="13" t="s">
        <v>4975</v>
      </c>
      <c r="C187" s="255" t="s">
        <v>6</v>
      </c>
      <c r="D187" s="255" t="s">
        <v>5237</v>
      </c>
      <c r="E187" s="255" t="s">
        <v>5322</v>
      </c>
      <c r="F187" s="255" t="s">
        <v>5323</v>
      </c>
      <c r="G187" s="9" t="s">
        <v>5327</v>
      </c>
      <c r="H187" s="9" t="s">
        <v>5328</v>
      </c>
      <c r="I187" s="10" t="s">
        <v>5329</v>
      </c>
      <c r="J187" s="10" t="s">
        <v>963</v>
      </c>
      <c r="K187" s="10" t="s">
        <v>5330</v>
      </c>
      <c r="L187" s="10" t="s">
        <v>1626</v>
      </c>
      <c r="M187" s="10" t="s">
        <v>24</v>
      </c>
      <c r="N187" s="10" t="s">
        <v>1572</v>
      </c>
      <c r="O187" s="10" t="s">
        <v>1626</v>
      </c>
      <c r="P187" s="10" t="s">
        <v>24</v>
      </c>
      <c r="Q187" s="10" t="s">
        <v>1572</v>
      </c>
      <c r="R187" s="10" t="s">
        <v>1598</v>
      </c>
      <c r="S187" s="10" t="s">
        <v>1574</v>
      </c>
      <c r="T187" s="10" t="s">
        <v>1574</v>
      </c>
      <c r="U187" s="10" t="s">
        <v>1571</v>
      </c>
      <c r="V187" s="10" t="s">
        <v>5331</v>
      </c>
      <c r="W187" s="10" t="s">
        <v>3966</v>
      </c>
      <c r="X187" s="10" t="s">
        <v>5330</v>
      </c>
      <c r="Y187" s="10" t="s">
        <v>126</v>
      </c>
    </row>
    <row r="188" spans="1:25" ht="19.5" thickBot="1">
      <c r="A188" s="7">
        <v>187</v>
      </c>
      <c r="B188" s="13" t="s">
        <v>4967</v>
      </c>
      <c r="C188" s="255" t="s">
        <v>5286</v>
      </c>
      <c r="D188" s="255" t="s">
        <v>5287</v>
      </c>
      <c r="E188" s="255" t="s">
        <v>5332</v>
      </c>
      <c r="F188" s="255" t="s">
        <v>5333</v>
      </c>
      <c r="G188" s="9" t="s">
        <v>5033</v>
      </c>
      <c r="H188" s="9">
        <v>1412</v>
      </c>
      <c r="I188" s="10" t="s">
        <v>4972</v>
      </c>
      <c r="J188" s="7">
        <v>2</v>
      </c>
      <c r="K188" s="10" t="s">
        <v>5034</v>
      </c>
      <c r="L188" s="12">
        <v>2000</v>
      </c>
      <c r="M188" s="12" t="s">
        <v>24</v>
      </c>
      <c r="N188" s="12">
        <v>4</v>
      </c>
      <c r="O188" s="12">
        <v>500</v>
      </c>
      <c r="P188" s="12" t="s">
        <v>24</v>
      </c>
      <c r="Q188" s="13">
        <v>4</v>
      </c>
      <c r="R188" s="13">
        <v>1</v>
      </c>
      <c r="S188" s="13">
        <v>4</v>
      </c>
      <c r="T188" s="13">
        <v>12</v>
      </c>
      <c r="U188" s="13">
        <v>16</v>
      </c>
      <c r="V188" s="13" t="s">
        <v>477</v>
      </c>
      <c r="W188" s="12" t="s">
        <v>3328</v>
      </c>
      <c r="X188" s="14" t="s">
        <v>4974</v>
      </c>
      <c r="Y188" s="13" t="s">
        <v>979</v>
      </c>
    </row>
    <row r="189" spans="1:25" ht="19.5" thickBot="1">
      <c r="A189" s="7">
        <v>188</v>
      </c>
      <c r="B189" s="13" t="s">
        <v>4975</v>
      </c>
      <c r="C189" s="255" t="s">
        <v>5286</v>
      </c>
      <c r="D189" s="255" t="s">
        <v>5287</v>
      </c>
      <c r="E189" s="255" t="s">
        <v>5332</v>
      </c>
      <c r="F189" s="255" t="s">
        <v>5333</v>
      </c>
      <c r="G189" s="9" t="s">
        <v>5334</v>
      </c>
      <c r="H189" s="9">
        <v>1211</v>
      </c>
      <c r="I189" s="10" t="s">
        <v>4977</v>
      </c>
      <c r="J189" s="7">
        <v>2</v>
      </c>
      <c r="K189" s="10" t="s">
        <v>5004</v>
      </c>
      <c r="L189" s="12">
        <v>1000</v>
      </c>
      <c r="M189" s="12" t="s">
        <v>24</v>
      </c>
      <c r="N189" s="12">
        <v>2</v>
      </c>
      <c r="O189" s="12">
        <v>500</v>
      </c>
      <c r="P189" s="12" t="s">
        <v>24</v>
      </c>
      <c r="Q189" s="13">
        <v>2</v>
      </c>
      <c r="R189" s="13">
        <v>1</v>
      </c>
      <c r="S189" s="13">
        <v>2</v>
      </c>
      <c r="T189" s="13">
        <v>6</v>
      </c>
      <c r="U189" s="13">
        <v>8</v>
      </c>
      <c r="V189" s="13" t="s">
        <v>477</v>
      </c>
      <c r="W189" s="12" t="s">
        <v>3328</v>
      </c>
      <c r="X189" s="14" t="s">
        <v>4979</v>
      </c>
      <c r="Y189" s="13" t="s">
        <v>979</v>
      </c>
    </row>
    <row r="190" spans="1:25" ht="38.25" thickBot="1">
      <c r="A190" s="7">
        <v>189</v>
      </c>
      <c r="B190" s="13" t="s">
        <v>4967</v>
      </c>
      <c r="C190" s="255" t="s">
        <v>5286</v>
      </c>
      <c r="D190" s="255" t="s">
        <v>5287</v>
      </c>
      <c r="E190" s="255" t="s">
        <v>5332</v>
      </c>
      <c r="F190" s="255" t="s">
        <v>5333</v>
      </c>
      <c r="G190" s="9" t="s">
        <v>5335</v>
      </c>
      <c r="H190" s="9">
        <v>1243</v>
      </c>
      <c r="I190" s="10" t="s">
        <v>5047</v>
      </c>
      <c r="J190" s="7">
        <v>3</v>
      </c>
      <c r="K190" s="10" t="s">
        <v>4982</v>
      </c>
      <c r="L190" s="12">
        <v>1000</v>
      </c>
      <c r="M190" s="12" t="s">
        <v>24</v>
      </c>
      <c r="N190" s="12">
        <v>2</v>
      </c>
      <c r="O190" s="12">
        <v>500</v>
      </c>
      <c r="P190" s="12" t="s">
        <v>24</v>
      </c>
      <c r="Q190" s="13">
        <v>2</v>
      </c>
      <c r="R190" s="13">
        <v>1</v>
      </c>
      <c r="S190" s="13">
        <v>2</v>
      </c>
      <c r="T190" s="13">
        <v>6</v>
      </c>
      <c r="U190" s="13">
        <v>8</v>
      </c>
      <c r="V190" s="13" t="s">
        <v>477</v>
      </c>
      <c r="W190" s="12" t="s">
        <v>3328</v>
      </c>
      <c r="X190" s="14" t="s">
        <v>4979</v>
      </c>
      <c r="Y190" s="13" t="s">
        <v>979</v>
      </c>
    </row>
    <row r="191" spans="1:25" ht="19.5" thickBot="1">
      <c r="A191" s="7">
        <v>190</v>
      </c>
      <c r="B191" s="13" t="s">
        <v>4967</v>
      </c>
      <c r="C191" s="255" t="s">
        <v>5286</v>
      </c>
      <c r="D191" s="255" t="s">
        <v>5287</v>
      </c>
      <c r="E191" s="255" t="s">
        <v>5332</v>
      </c>
      <c r="F191" s="255" t="s">
        <v>5333</v>
      </c>
      <c r="G191" s="9" t="s">
        <v>5037</v>
      </c>
      <c r="H191" s="9">
        <v>1280</v>
      </c>
      <c r="I191" s="10" t="s">
        <v>4380</v>
      </c>
      <c r="J191" s="7">
        <v>2</v>
      </c>
      <c r="K191" s="10" t="s">
        <v>4984</v>
      </c>
      <c r="L191" s="12">
        <v>5</v>
      </c>
      <c r="M191" s="12" t="s">
        <v>39</v>
      </c>
      <c r="N191" s="12">
        <v>1</v>
      </c>
      <c r="O191" s="12">
        <v>5</v>
      </c>
      <c r="P191" s="12" t="s">
        <v>39</v>
      </c>
      <c r="Q191" s="13">
        <v>1</v>
      </c>
      <c r="R191" s="13">
        <v>2</v>
      </c>
      <c r="S191" s="13">
        <v>1</v>
      </c>
      <c r="T191" s="13">
        <v>4</v>
      </c>
      <c r="U191" s="13">
        <v>5</v>
      </c>
      <c r="V191" s="13" t="s">
        <v>477</v>
      </c>
      <c r="W191" s="12" t="s">
        <v>3328</v>
      </c>
      <c r="X191" s="14" t="s">
        <v>4985</v>
      </c>
      <c r="Y191" s="13" t="s">
        <v>979</v>
      </c>
    </row>
    <row r="192" spans="1:25" ht="19.5" thickBot="1">
      <c r="A192" s="7">
        <v>191</v>
      </c>
      <c r="B192" s="13" t="s">
        <v>4967</v>
      </c>
      <c r="C192" s="255" t="s">
        <v>5286</v>
      </c>
      <c r="D192" s="255" t="s">
        <v>5287</v>
      </c>
      <c r="E192" s="255" t="s">
        <v>5332</v>
      </c>
      <c r="F192" s="255" t="s">
        <v>5333</v>
      </c>
      <c r="G192" s="9" t="s">
        <v>382</v>
      </c>
      <c r="H192" s="9" t="s">
        <v>379</v>
      </c>
      <c r="I192" s="10" t="s">
        <v>382</v>
      </c>
      <c r="J192" s="10" t="s">
        <v>950</v>
      </c>
      <c r="K192" s="10" t="s">
        <v>5336</v>
      </c>
      <c r="L192" s="10" t="s">
        <v>1571</v>
      </c>
      <c r="M192" s="10" t="s">
        <v>39</v>
      </c>
      <c r="N192" s="10" t="s">
        <v>1571</v>
      </c>
      <c r="O192" s="10" t="s">
        <v>1572</v>
      </c>
      <c r="P192" s="10" t="s">
        <v>39</v>
      </c>
      <c r="Q192" s="10" t="s">
        <v>1571</v>
      </c>
      <c r="R192" s="10" t="s">
        <v>950</v>
      </c>
      <c r="S192" s="10" t="s">
        <v>1571</v>
      </c>
      <c r="T192" s="10" t="s">
        <v>1571</v>
      </c>
      <c r="U192" s="10" t="s">
        <v>1591</v>
      </c>
      <c r="V192" s="10" t="s">
        <v>477</v>
      </c>
      <c r="W192" s="10" t="s">
        <v>3966</v>
      </c>
      <c r="X192" s="10" t="s">
        <v>5337</v>
      </c>
      <c r="Y192" s="13" t="s">
        <v>979</v>
      </c>
    </row>
    <row r="193" spans="1:25" ht="19.5" thickBot="1">
      <c r="A193" s="7">
        <v>192</v>
      </c>
      <c r="B193" s="13" t="s">
        <v>4967</v>
      </c>
      <c r="C193" s="255" t="s">
        <v>5286</v>
      </c>
      <c r="D193" s="255" t="s">
        <v>5287</v>
      </c>
      <c r="E193" s="255" t="s">
        <v>5332</v>
      </c>
      <c r="F193" s="255" t="s">
        <v>5333</v>
      </c>
      <c r="G193" s="9" t="s">
        <v>5292</v>
      </c>
      <c r="H193" s="9">
        <v>1490</v>
      </c>
      <c r="I193" s="10" t="s">
        <v>5080</v>
      </c>
      <c r="J193" s="10" t="s">
        <v>963</v>
      </c>
      <c r="K193" s="10" t="s">
        <v>5081</v>
      </c>
      <c r="L193" s="10" t="s">
        <v>1581</v>
      </c>
      <c r="M193" s="10" t="s">
        <v>5082</v>
      </c>
      <c r="N193" s="10" t="s">
        <v>1572</v>
      </c>
      <c r="O193" s="10" t="s">
        <v>1581</v>
      </c>
      <c r="P193" s="10" t="s">
        <v>5082</v>
      </c>
      <c r="Q193" s="10" t="s">
        <v>1572</v>
      </c>
      <c r="R193" s="10" t="s">
        <v>963</v>
      </c>
      <c r="S193" s="10" t="s">
        <v>1572</v>
      </c>
      <c r="T193" s="10" t="s">
        <v>1572</v>
      </c>
      <c r="U193" s="10" t="s">
        <v>950</v>
      </c>
      <c r="V193" s="10" t="s">
        <v>477</v>
      </c>
      <c r="W193" s="10" t="s">
        <v>4111</v>
      </c>
      <c r="X193" s="10" t="s">
        <v>5081</v>
      </c>
      <c r="Y193" s="10" t="s">
        <v>123</v>
      </c>
    </row>
    <row r="194" spans="1:25" ht="19.5" thickBot="1">
      <c r="A194" s="7">
        <v>193</v>
      </c>
      <c r="B194" s="13" t="s">
        <v>4975</v>
      </c>
      <c r="C194" s="255" t="s">
        <v>5286</v>
      </c>
      <c r="D194" s="255" t="s">
        <v>5287</v>
      </c>
      <c r="E194" s="255" t="s">
        <v>5332</v>
      </c>
      <c r="F194" s="255" t="s">
        <v>5333</v>
      </c>
      <c r="G194" s="9" t="s">
        <v>5338</v>
      </c>
      <c r="H194" s="9">
        <v>1490</v>
      </c>
      <c r="I194" s="10" t="s">
        <v>4991</v>
      </c>
      <c r="J194" s="10" t="s">
        <v>950</v>
      </c>
      <c r="K194" s="10" t="s">
        <v>4992</v>
      </c>
      <c r="L194" s="10" t="s">
        <v>2698</v>
      </c>
      <c r="M194" s="10" t="s">
        <v>40</v>
      </c>
      <c r="N194" s="10" t="s">
        <v>963</v>
      </c>
      <c r="O194" s="10" t="s">
        <v>1570</v>
      </c>
      <c r="P194" s="10" t="s">
        <v>40</v>
      </c>
      <c r="Q194" s="10" t="s">
        <v>963</v>
      </c>
      <c r="R194" s="10" t="s">
        <v>1598</v>
      </c>
      <c r="S194" s="10" t="s">
        <v>963</v>
      </c>
      <c r="T194" s="10" t="s">
        <v>963</v>
      </c>
      <c r="U194" s="10" t="s">
        <v>1611</v>
      </c>
      <c r="V194" s="10" t="s">
        <v>477</v>
      </c>
      <c r="W194" s="10" t="s">
        <v>4111</v>
      </c>
      <c r="X194" s="10" t="s">
        <v>4993</v>
      </c>
      <c r="Y194" s="10" t="s">
        <v>126</v>
      </c>
    </row>
    <row r="195" spans="1:25" ht="19.5" thickBot="1">
      <c r="A195" s="7">
        <v>194</v>
      </c>
      <c r="B195" s="13" t="s">
        <v>4967</v>
      </c>
      <c r="C195" s="255" t="s">
        <v>5286</v>
      </c>
      <c r="D195" s="255" t="s">
        <v>5287</v>
      </c>
      <c r="E195" s="255" t="s">
        <v>5332</v>
      </c>
      <c r="F195" s="255" t="s">
        <v>5333</v>
      </c>
      <c r="G195" s="9" t="s">
        <v>5028</v>
      </c>
      <c r="H195" s="9">
        <v>1490</v>
      </c>
      <c r="I195" s="255" t="s">
        <v>5029</v>
      </c>
      <c r="J195" s="255" t="s">
        <v>963</v>
      </c>
      <c r="K195" s="255" t="s">
        <v>5029</v>
      </c>
      <c r="L195" s="255" t="s">
        <v>1578</v>
      </c>
      <c r="M195" s="255" t="s">
        <v>24</v>
      </c>
      <c r="N195" s="255" t="s">
        <v>1572</v>
      </c>
      <c r="O195" s="255" t="s">
        <v>1578</v>
      </c>
      <c r="P195" s="255" t="s">
        <v>24</v>
      </c>
      <c r="Q195" s="255" t="s">
        <v>1572</v>
      </c>
      <c r="R195" s="255" t="s">
        <v>1574</v>
      </c>
      <c r="S195" s="255" t="s">
        <v>1572</v>
      </c>
      <c r="T195" s="255" t="s">
        <v>1571</v>
      </c>
      <c r="U195" s="255" t="s">
        <v>2727</v>
      </c>
      <c r="V195" s="255" t="s">
        <v>477</v>
      </c>
      <c r="W195" s="255" t="s">
        <v>4465</v>
      </c>
      <c r="X195" s="255" t="s">
        <v>5030</v>
      </c>
      <c r="Y195" s="10" t="s">
        <v>123</v>
      </c>
    </row>
    <row r="196" spans="1:25" ht="19.5" thickBot="1">
      <c r="A196" s="7">
        <v>195</v>
      </c>
      <c r="B196" s="13" t="s">
        <v>4967</v>
      </c>
      <c r="C196" s="255" t="s">
        <v>5286</v>
      </c>
      <c r="D196" s="255" t="s">
        <v>5287</v>
      </c>
      <c r="E196" s="255" t="s">
        <v>5332</v>
      </c>
      <c r="F196" s="255" t="s">
        <v>5333</v>
      </c>
      <c r="G196" s="9" t="s">
        <v>2233</v>
      </c>
      <c r="H196" s="9" t="s">
        <v>5233</v>
      </c>
      <c r="I196" s="255" t="s">
        <v>5339</v>
      </c>
      <c r="J196" s="255" t="s">
        <v>963</v>
      </c>
      <c r="K196" s="255" t="s">
        <v>5340</v>
      </c>
      <c r="L196" s="255" t="s">
        <v>1581</v>
      </c>
      <c r="M196" s="255" t="s">
        <v>24</v>
      </c>
      <c r="N196" s="255" t="s">
        <v>1572</v>
      </c>
      <c r="O196" s="255" t="s">
        <v>1581</v>
      </c>
      <c r="P196" s="255" t="s">
        <v>24</v>
      </c>
      <c r="Q196" s="255" t="s">
        <v>1572</v>
      </c>
      <c r="R196" s="255" t="s">
        <v>1611</v>
      </c>
      <c r="S196" s="255" t="s">
        <v>1572</v>
      </c>
      <c r="T196" s="255" t="s">
        <v>5341</v>
      </c>
      <c r="U196" s="255" t="s">
        <v>2692</v>
      </c>
      <c r="V196" s="255" t="s">
        <v>536</v>
      </c>
      <c r="W196" s="255" t="s">
        <v>4465</v>
      </c>
      <c r="X196" s="255" t="s">
        <v>5340</v>
      </c>
      <c r="Y196" s="10" t="s">
        <v>125</v>
      </c>
    </row>
    <row r="197" spans="1:25" ht="38.25" thickBot="1">
      <c r="A197" s="7">
        <v>196</v>
      </c>
      <c r="B197" s="13" t="s">
        <v>4967</v>
      </c>
      <c r="C197" s="255" t="s">
        <v>5286</v>
      </c>
      <c r="D197" s="255" t="s">
        <v>5287</v>
      </c>
      <c r="E197" s="255" t="s">
        <v>5332</v>
      </c>
      <c r="F197" s="255" t="s">
        <v>5333</v>
      </c>
      <c r="G197" s="9" t="s">
        <v>5049</v>
      </c>
      <c r="H197" s="9">
        <v>4100</v>
      </c>
      <c r="I197" s="10" t="s">
        <v>5050</v>
      </c>
      <c r="J197" s="10" t="s">
        <v>1598</v>
      </c>
      <c r="K197" s="10" t="s">
        <v>5051</v>
      </c>
      <c r="L197" s="10" t="s">
        <v>2698</v>
      </c>
      <c r="M197" s="10" t="s">
        <v>24</v>
      </c>
      <c r="N197" s="10" t="s">
        <v>1572</v>
      </c>
      <c r="O197" s="10" t="s">
        <v>2698</v>
      </c>
      <c r="P197" s="10" t="s">
        <v>24</v>
      </c>
      <c r="Q197" s="10" t="s">
        <v>1572</v>
      </c>
      <c r="R197" s="10" t="s">
        <v>1584</v>
      </c>
      <c r="S197" s="10" t="s">
        <v>1572</v>
      </c>
      <c r="T197" s="10" t="s">
        <v>1572</v>
      </c>
      <c r="U197" s="10" t="s">
        <v>950</v>
      </c>
      <c r="V197" s="10" t="s">
        <v>5052</v>
      </c>
      <c r="W197" s="10" t="s">
        <v>3966</v>
      </c>
      <c r="X197" s="10" t="s">
        <v>5053</v>
      </c>
      <c r="Y197" s="10" t="s">
        <v>123</v>
      </c>
    </row>
    <row r="198" spans="1:25" ht="19.5" thickBot="1">
      <c r="A198" s="7">
        <v>197</v>
      </c>
      <c r="B198" s="13" t="s">
        <v>4967</v>
      </c>
      <c r="C198" s="255" t="s">
        <v>6</v>
      </c>
      <c r="D198" s="255" t="s">
        <v>5237</v>
      </c>
      <c r="E198" s="255" t="s">
        <v>5342</v>
      </c>
      <c r="F198" s="255" t="s">
        <v>5343</v>
      </c>
      <c r="G198" s="9" t="s">
        <v>5033</v>
      </c>
      <c r="H198" s="9">
        <v>1412</v>
      </c>
      <c r="I198" s="10" t="s">
        <v>5269</v>
      </c>
      <c r="J198" s="7">
        <v>2</v>
      </c>
      <c r="K198" s="10" t="s">
        <v>5034</v>
      </c>
      <c r="L198" s="12">
        <v>2000</v>
      </c>
      <c r="M198" s="12" t="s">
        <v>24</v>
      </c>
      <c r="N198" s="12">
        <v>3</v>
      </c>
      <c r="O198" s="12">
        <v>500</v>
      </c>
      <c r="P198" s="12" t="s">
        <v>24</v>
      </c>
      <c r="Q198" s="13">
        <v>3</v>
      </c>
      <c r="R198" s="13">
        <v>1</v>
      </c>
      <c r="S198" s="13">
        <v>3</v>
      </c>
      <c r="T198" s="13">
        <v>9</v>
      </c>
      <c r="U198" s="13">
        <v>12</v>
      </c>
      <c r="V198" s="13" t="s">
        <v>477</v>
      </c>
      <c r="W198" s="12" t="s">
        <v>3328</v>
      </c>
      <c r="X198" s="14" t="s">
        <v>4974</v>
      </c>
      <c r="Y198" s="13" t="s">
        <v>979</v>
      </c>
    </row>
    <row r="199" spans="1:25" ht="19.5" thickBot="1">
      <c r="A199" s="7">
        <v>198</v>
      </c>
      <c r="B199" s="13" t="s">
        <v>4975</v>
      </c>
      <c r="C199" s="255" t="s">
        <v>6</v>
      </c>
      <c r="D199" s="255" t="s">
        <v>5237</v>
      </c>
      <c r="E199" s="255" t="s">
        <v>5342</v>
      </c>
      <c r="F199" s="255" t="s">
        <v>5343</v>
      </c>
      <c r="G199" s="9" t="s">
        <v>5002</v>
      </c>
      <c r="H199" s="9">
        <v>1211</v>
      </c>
      <c r="I199" s="10" t="s">
        <v>5003</v>
      </c>
      <c r="J199" s="7">
        <v>2</v>
      </c>
      <c r="K199" s="10" t="s">
        <v>5004</v>
      </c>
      <c r="L199" s="12">
        <v>2000</v>
      </c>
      <c r="M199" s="12" t="s">
        <v>24</v>
      </c>
      <c r="N199" s="12">
        <v>3</v>
      </c>
      <c r="O199" s="12">
        <v>500</v>
      </c>
      <c r="P199" s="12" t="s">
        <v>24</v>
      </c>
      <c r="Q199" s="13">
        <v>3</v>
      </c>
      <c r="R199" s="13">
        <v>1</v>
      </c>
      <c r="S199" s="13">
        <v>3</v>
      </c>
      <c r="T199" s="13">
        <v>9</v>
      </c>
      <c r="U199" s="13">
        <v>12</v>
      </c>
      <c r="V199" s="13" t="s">
        <v>477</v>
      </c>
      <c r="W199" s="12" t="s">
        <v>3328</v>
      </c>
      <c r="X199" s="14" t="s">
        <v>4979</v>
      </c>
      <c r="Y199" s="13" t="s">
        <v>979</v>
      </c>
    </row>
    <row r="200" spans="1:25" ht="38.25" thickBot="1">
      <c r="A200" s="7">
        <v>199</v>
      </c>
      <c r="B200" s="13" t="s">
        <v>4967</v>
      </c>
      <c r="C200" s="255" t="s">
        <v>6</v>
      </c>
      <c r="D200" s="255" t="s">
        <v>5237</v>
      </c>
      <c r="E200" s="255" t="s">
        <v>5342</v>
      </c>
      <c r="F200" s="255" t="s">
        <v>5343</v>
      </c>
      <c r="G200" s="9" t="s">
        <v>5270</v>
      </c>
      <c r="H200" s="9">
        <v>1243</v>
      </c>
      <c r="I200" s="10" t="s">
        <v>4981</v>
      </c>
      <c r="J200" s="7">
        <v>3</v>
      </c>
      <c r="K200" s="10" t="s">
        <v>4982</v>
      </c>
      <c r="L200" s="12">
        <v>2000</v>
      </c>
      <c r="M200" s="12" t="s">
        <v>24</v>
      </c>
      <c r="N200" s="12">
        <v>3</v>
      </c>
      <c r="O200" s="12">
        <v>500</v>
      </c>
      <c r="P200" s="12" t="s">
        <v>24</v>
      </c>
      <c r="Q200" s="13">
        <v>3</v>
      </c>
      <c r="R200" s="13">
        <v>1</v>
      </c>
      <c r="S200" s="13">
        <v>3</v>
      </c>
      <c r="T200" s="13">
        <v>9</v>
      </c>
      <c r="U200" s="13">
        <v>12</v>
      </c>
      <c r="V200" s="13" t="s">
        <v>477</v>
      </c>
      <c r="W200" s="12" t="s">
        <v>3328</v>
      </c>
      <c r="X200" s="14" t="s">
        <v>4979</v>
      </c>
      <c r="Y200" s="13" t="s">
        <v>979</v>
      </c>
    </row>
    <row r="201" spans="1:25" ht="38.25" thickBot="1">
      <c r="A201" s="7">
        <v>200</v>
      </c>
      <c r="B201" s="13" t="s">
        <v>4967</v>
      </c>
      <c r="C201" s="255" t="s">
        <v>6</v>
      </c>
      <c r="D201" s="255" t="s">
        <v>5237</v>
      </c>
      <c r="E201" s="255" t="s">
        <v>5342</v>
      </c>
      <c r="F201" s="255" t="s">
        <v>5343</v>
      </c>
      <c r="G201" s="9" t="s">
        <v>4763</v>
      </c>
      <c r="H201" s="9" t="s">
        <v>5344</v>
      </c>
      <c r="I201" s="10" t="s">
        <v>5345</v>
      </c>
      <c r="J201" s="7">
        <v>3</v>
      </c>
      <c r="K201" s="10" t="s">
        <v>5345</v>
      </c>
      <c r="L201" s="12">
        <v>5000</v>
      </c>
      <c r="M201" s="12" t="s">
        <v>24</v>
      </c>
      <c r="N201" s="12">
        <v>1</v>
      </c>
      <c r="O201" s="12">
        <v>5000</v>
      </c>
      <c r="P201" s="12" t="s">
        <v>24</v>
      </c>
      <c r="Q201" s="13">
        <v>1</v>
      </c>
      <c r="R201" s="13">
        <v>2</v>
      </c>
      <c r="S201" s="13">
        <v>2</v>
      </c>
      <c r="T201" s="13">
        <v>0</v>
      </c>
      <c r="U201" s="13">
        <v>2</v>
      </c>
      <c r="V201" s="13" t="s">
        <v>5346</v>
      </c>
      <c r="W201" s="12" t="s">
        <v>5187</v>
      </c>
      <c r="X201" s="247" t="s">
        <v>5347</v>
      </c>
      <c r="Y201" s="13" t="s">
        <v>126</v>
      </c>
    </row>
    <row r="202" spans="1:25" ht="19.5" thickBot="1">
      <c r="A202" s="7">
        <v>201</v>
      </c>
      <c r="B202" s="13" t="s">
        <v>4967</v>
      </c>
      <c r="C202" s="255" t="s">
        <v>6</v>
      </c>
      <c r="D202" s="255" t="s">
        <v>5237</v>
      </c>
      <c r="E202" s="255" t="s">
        <v>5342</v>
      </c>
      <c r="F202" s="255" t="s">
        <v>5343</v>
      </c>
      <c r="G202" s="9" t="s">
        <v>5039</v>
      </c>
      <c r="H202" s="9">
        <v>1490</v>
      </c>
      <c r="I202" s="10" t="s">
        <v>4991</v>
      </c>
      <c r="J202" s="10" t="s">
        <v>950</v>
      </c>
      <c r="K202" s="10" t="s">
        <v>4992</v>
      </c>
      <c r="L202" s="10" t="s">
        <v>1586</v>
      </c>
      <c r="M202" s="10" t="s">
        <v>40</v>
      </c>
      <c r="N202" s="10" t="s">
        <v>1574</v>
      </c>
      <c r="O202" s="10" t="s">
        <v>1570</v>
      </c>
      <c r="P202" s="10" t="s">
        <v>40</v>
      </c>
      <c r="Q202" s="10" t="s">
        <v>1574</v>
      </c>
      <c r="R202" s="10" t="s">
        <v>963</v>
      </c>
      <c r="S202" s="10" t="s">
        <v>1574</v>
      </c>
      <c r="T202" s="10" t="s">
        <v>1574</v>
      </c>
      <c r="U202" s="10" t="s">
        <v>1571</v>
      </c>
      <c r="V202" s="10" t="s">
        <v>477</v>
      </c>
      <c r="W202" s="10" t="s">
        <v>4111</v>
      </c>
      <c r="X202" s="10" t="s">
        <v>4993</v>
      </c>
      <c r="Y202" s="10" t="s">
        <v>126</v>
      </c>
    </row>
    <row r="203" spans="1:25" ht="19.5" thickBot="1">
      <c r="A203" s="7">
        <v>202</v>
      </c>
      <c r="B203" s="13" t="s">
        <v>4975</v>
      </c>
      <c r="C203" s="255" t="s">
        <v>6</v>
      </c>
      <c r="D203" s="255" t="s">
        <v>5237</v>
      </c>
      <c r="E203" s="255" t="s">
        <v>5342</v>
      </c>
      <c r="F203" s="255" t="s">
        <v>5343</v>
      </c>
      <c r="G203" s="9" t="s">
        <v>5348</v>
      </c>
      <c r="H203" s="9">
        <v>10500</v>
      </c>
      <c r="I203" s="10" t="s">
        <v>5019</v>
      </c>
      <c r="J203" s="10" t="s">
        <v>950</v>
      </c>
      <c r="K203" s="10" t="s">
        <v>5020</v>
      </c>
      <c r="L203" s="10" t="s">
        <v>1579</v>
      </c>
      <c r="M203" s="291" t="s">
        <v>24</v>
      </c>
      <c r="N203" s="10" t="s">
        <v>1572</v>
      </c>
      <c r="O203" s="10" t="s">
        <v>1579</v>
      </c>
      <c r="P203" s="10" t="s">
        <v>24</v>
      </c>
      <c r="Q203" s="10" t="s">
        <v>1572</v>
      </c>
      <c r="R203" s="10" t="s">
        <v>1598</v>
      </c>
      <c r="S203" s="10" t="s">
        <v>1572</v>
      </c>
      <c r="T203" s="10" t="s">
        <v>963</v>
      </c>
      <c r="U203" s="10" t="s">
        <v>1598</v>
      </c>
      <c r="V203" s="10" t="s">
        <v>477</v>
      </c>
      <c r="W203" s="10" t="s">
        <v>5021</v>
      </c>
      <c r="X203" s="10" t="s">
        <v>5022</v>
      </c>
      <c r="Y203" s="10" t="s">
        <v>125</v>
      </c>
    </row>
    <row r="204" spans="1:25" ht="19.5" thickBot="1">
      <c r="A204" s="7">
        <v>203</v>
      </c>
      <c r="B204" s="13" t="s">
        <v>4967</v>
      </c>
      <c r="C204" s="255" t="s">
        <v>6</v>
      </c>
      <c r="D204" s="255" t="s">
        <v>5237</v>
      </c>
      <c r="E204" s="255" t="s">
        <v>5342</v>
      </c>
      <c r="F204" s="255" t="s">
        <v>5343</v>
      </c>
      <c r="G204" s="9" t="s">
        <v>5028</v>
      </c>
      <c r="H204" s="9">
        <v>1490</v>
      </c>
      <c r="I204" s="255" t="s">
        <v>5029</v>
      </c>
      <c r="J204" s="255" t="s">
        <v>950</v>
      </c>
      <c r="K204" s="255" t="s">
        <v>5029</v>
      </c>
      <c r="L204" s="255" t="s">
        <v>1578</v>
      </c>
      <c r="M204" s="255" t="s">
        <v>24</v>
      </c>
      <c r="N204" s="255" t="s">
        <v>1572</v>
      </c>
      <c r="O204" s="255" t="s">
        <v>1578</v>
      </c>
      <c r="P204" s="255" t="s">
        <v>24</v>
      </c>
      <c r="Q204" s="255" t="s">
        <v>1572</v>
      </c>
      <c r="R204" s="255" t="s">
        <v>1574</v>
      </c>
      <c r="S204" s="255" t="s">
        <v>963</v>
      </c>
      <c r="T204" s="255" t="s">
        <v>1584</v>
      </c>
      <c r="U204" s="255" t="s">
        <v>1571</v>
      </c>
      <c r="V204" s="255" t="s">
        <v>477</v>
      </c>
      <c r="W204" s="255" t="s">
        <v>4465</v>
      </c>
      <c r="X204" s="255" t="s">
        <v>5030</v>
      </c>
      <c r="Y204" s="10" t="s">
        <v>123</v>
      </c>
    </row>
    <row r="205" spans="1:25" ht="19.5" thickBot="1">
      <c r="A205" s="7">
        <v>204</v>
      </c>
      <c r="B205" s="13" t="s">
        <v>4967</v>
      </c>
      <c r="C205" s="255" t="s">
        <v>6</v>
      </c>
      <c r="D205" s="255" t="s">
        <v>5237</v>
      </c>
      <c r="E205" s="255" t="s">
        <v>5349</v>
      </c>
      <c r="F205" s="255" t="s">
        <v>5350</v>
      </c>
      <c r="G205" s="9" t="s">
        <v>5033</v>
      </c>
      <c r="H205" s="9">
        <v>1412</v>
      </c>
      <c r="I205" s="10" t="s">
        <v>5269</v>
      </c>
      <c r="J205" s="7">
        <v>2</v>
      </c>
      <c r="K205" s="10" t="s">
        <v>5034</v>
      </c>
      <c r="L205" s="12">
        <v>2000</v>
      </c>
      <c r="M205" s="12" t="s">
        <v>24</v>
      </c>
      <c r="N205" s="12">
        <v>4</v>
      </c>
      <c r="O205" s="12">
        <v>500</v>
      </c>
      <c r="P205" s="12" t="s">
        <v>24</v>
      </c>
      <c r="Q205" s="13">
        <v>4</v>
      </c>
      <c r="R205" s="13">
        <v>1</v>
      </c>
      <c r="S205" s="13">
        <v>4</v>
      </c>
      <c r="T205" s="13">
        <v>12</v>
      </c>
      <c r="U205" s="13">
        <v>16</v>
      </c>
      <c r="V205" s="13" t="s">
        <v>477</v>
      </c>
      <c r="W205" s="12" t="s">
        <v>3328</v>
      </c>
      <c r="X205" s="14" t="s">
        <v>4974</v>
      </c>
      <c r="Y205" s="13" t="s">
        <v>979</v>
      </c>
    </row>
    <row r="206" spans="1:25" ht="19.5" thickBot="1">
      <c r="A206" s="7">
        <v>205</v>
      </c>
      <c r="B206" s="13" t="s">
        <v>4975</v>
      </c>
      <c r="C206" s="255" t="s">
        <v>6</v>
      </c>
      <c r="D206" s="255" t="s">
        <v>5237</v>
      </c>
      <c r="E206" s="255" t="s">
        <v>5349</v>
      </c>
      <c r="F206" s="255" t="s">
        <v>5350</v>
      </c>
      <c r="G206" s="9" t="s">
        <v>5002</v>
      </c>
      <c r="H206" s="9">
        <v>1211</v>
      </c>
      <c r="I206" s="10" t="s">
        <v>5003</v>
      </c>
      <c r="J206" s="7">
        <v>2</v>
      </c>
      <c r="K206" s="10" t="s">
        <v>5004</v>
      </c>
      <c r="L206" s="12">
        <v>2000</v>
      </c>
      <c r="M206" s="12" t="s">
        <v>24</v>
      </c>
      <c r="N206" s="12">
        <v>4</v>
      </c>
      <c r="O206" s="12">
        <v>500</v>
      </c>
      <c r="P206" s="12" t="s">
        <v>24</v>
      </c>
      <c r="Q206" s="13">
        <v>4</v>
      </c>
      <c r="R206" s="13">
        <v>1</v>
      </c>
      <c r="S206" s="13">
        <v>4</v>
      </c>
      <c r="T206" s="13">
        <v>12</v>
      </c>
      <c r="U206" s="13">
        <v>16</v>
      </c>
      <c r="V206" s="13" t="s">
        <v>477</v>
      </c>
      <c r="W206" s="12" t="s">
        <v>3328</v>
      </c>
      <c r="X206" s="14" t="s">
        <v>4979</v>
      </c>
      <c r="Y206" s="13" t="s">
        <v>979</v>
      </c>
    </row>
    <row r="207" spans="1:25" ht="38.25" thickBot="1">
      <c r="A207" s="7">
        <v>206</v>
      </c>
      <c r="B207" s="13" t="s">
        <v>4967</v>
      </c>
      <c r="C207" s="255" t="s">
        <v>6</v>
      </c>
      <c r="D207" s="255" t="s">
        <v>5237</v>
      </c>
      <c r="E207" s="255" t="s">
        <v>5349</v>
      </c>
      <c r="F207" s="255" t="s">
        <v>5350</v>
      </c>
      <c r="G207" s="9" t="s">
        <v>5270</v>
      </c>
      <c r="H207" s="9">
        <v>1243</v>
      </c>
      <c r="I207" s="10" t="s">
        <v>4981</v>
      </c>
      <c r="J207" s="7">
        <v>3</v>
      </c>
      <c r="K207" s="10" t="s">
        <v>4982</v>
      </c>
      <c r="L207" s="12">
        <v>2000</v>
      </c>
      <c r="M207" s="12" t="s">
        <v>24</v>
      </c>
      <c r="N207" s="12">
        <v>4</v>
      </c>
      <c r="O207" s="12">
        <v>500</v>
      </c>
      <c r="P207" s="12" t="s">
        <v>24</v>
      </c>
      <c r="Q207" s="13">
        <v>4</v>
      </c>
      <c r="R207" s="13">
        <v>1</v>
      </c>
      <c r="S207" s="13">
        <v>4</v>
      </c>
      <c r="T207" s="13">
        <v>12</v>
      </c>
      <c r="U207" s="13">
        <v>16</v>
      </c>
      <c r="V207" s="13" t="s">
        <v>477</v>
      </c>
      <c r="W207" s="12" t="s">
        <v>3328</v>
      </c>
      <c r="X207" s="14" t="s">
        <v>4979</v>
      </c>
      <c r="Y207" s="13" t="s">
        <v>979</v>
      </c>
    </row>
    <row r="208" spans="1:25" ht="19.5" thickBot="1">
      <c r="A208" s="7">
        <v>207</v>
      </c>
      <c r="B208" s="13" t="s">
        <v>4967</v>
      </c>
      <c r="C208" s="255" t="s">
        <v>6</v>
      </c>
      <c r="D208" s="255" t="s">
        <v>5237</v>
      </c>
      <c r="E208" s="255" t="s">
        <v>5349</v>
      </c>
      <c r="F208" s="255" t="s">
        <v>5350</v>
      </c>
      <c r="G208" s="9" t="s">
        <v>5351</v>
      </c>
      <c r="H208" s="9">
        <v>1280</v>
      </c>
      <c r="I208" s="10" t="s">
        <v>5007</v>
      </c>
      <c r="J208" s="7">
        <v>3</v>
      </c>
      <c r="K208" s="10" t="s">
        <v>5008</v>
      </c>
      <c r="L208" s="12">
        <v>5000</v>
      </c>
      <c r="M208" s="12" t="s">
        <v>24</v>
      </c>
      <c r="N208" s="12">
        <v>1</v>
      </c>
      <c r="O208" s="12">
        <v>5000</v>
      </c>
      <c r="P208" s="12" t="s">
        <v>24</v>
      </c>
      <c r="Q208" s="13">
        <v>1</v>
      </c>
      <c r="R208" s="13">
        <v>2</v>
      </c>
      <c r="S208" s="13">
        <v>2</v>
      </c>
      <c r="T208" s="13">
        <v>2</v>
      </c>
      <c r="U208" s="13">
        <v>4</v>
      </c>
      <c r="V208" s="13" t="s">
        <v>477</v>
      </c>
      <c r="W208" s="12" t="s">
        <v>3328</v>
      </c>
      <c r="X208" s="247" t="s">
        <v>5009</v>
      </c>
      <c r="Y208" s="13" t="s">
        <v>979</v>
      </c>
    </row>
    <row r="209" spans="1:25" ht="38.25" thickBot="1">
      <c r="A209" s="7">
        <v>208</v>
      </c>
      <c r="B209" s="13" t="s">
        <v>4967</v>
      </c>
      <c r="C209" s="255" t="s">
        <v>6</v>
      </c>
      <c r="D209" s="255" t="s">
        <v>5237</v>
      </c>
      <c r="E209" s="255" t="s">
        <v>5349</v>
      </c>
      <c r="F209" s="255" t="s">
        <v>5350</v>
      </c>
      <c r="G209" s="9" t="s">
        <v>5222</v>
      </c>
      <c r="H209" s="9">
        <v>21000</v>
      </c>
      <c r="I209" s="10" t="s">
        <v>4987</v>
      </c>
      <c r="J209" s="7">
        <v>3</v>
      </c>
      <c r="K209" s="10" t="s">
        <v>4988</v>
      </c>
      <c r="L209" s="12">
        <v>5000</v>
      </c>
      <c r="M209" s="12" t="s">
        <v>24</v>
      </c>
      <c r="N209" s="12">
        <v>1</v>
      </c>
      <c r="O209" s="12">
        <v>5000</v>
      </c>
      <c r="P209" s="12" t="s">
        <v>24</v>
      </c>
      <c r="Q209" s="13">
        <v>1</v>
      </c>
      <c r="R209" s="13">
        <v>3</v>
      </c>
      <c r="S209" s="13">
        <v>3</v>
      </c>
      <c r="T209" s="13">
        <v>3</v>
      </c>
      <c r="U209" s="13">
        <v>6</v>
      </c>
      <c r="V209" s="13" t="s">
        <v>477</v>
      </c>
      <c r="W209" s="12" t="s">
        <v>3328</v>
      </c>
      <c r="X209" s="247" t="s">
        <v>4989</v>
      </c>
      <c r="Y209" s="13" t="s">
        <v>979</v>
      </c>
    </row>
    <row r="210" spans="1:25" ht="38.25" thickBot="1">
      <c r="A210" s="7">
        <v>209</v>
      </c>
      <c r="B210" s="13" t="s">
        <v>4975</v>
      </c>
      <c r="C210" s="255" t="s">
        <v>6</v>
      </c>
      <c r="D210" s="255" t="s">
        <v>5237</v>
      </c>
      <c r="E210" s="255" t="s">
        <v>5349</v>
      </c>
      <c r="F210" s="255" t="s">
        <v>5350</v>
      </c>
      <c r="G210" s="9" t="s">
        <v>4763</v>
      </c>
      <c r="H210" s="9" t="s">
        <v>5344</v>
      </c>
      <c r="I210" s="10" t="s">
        <v>5345</v>
      </c>
      <c r="J210" s="7">
        <v>3</v>
      </c>
      <c r="K210" s="10" t="s">
        <v>5345</v>
      </c>
      <c r="L210" s="12">
        <v>5000</v>
      </c>
      <c r="M210" s="12" t="s">
        <v>24</v>
      </c>
      <c r="N210" s="12">
        <v>1</v>
      </c>
      <c r="O210" s="12">
        <v>5000</v>
      </c>
      <c r="P210" s="12" t="s">
        <v>24</v>
      </c>
      <c r="Q210" s="13">
        <v>1</v>
      </c>
      <c r="R210" s="13">
        <v>4</v>
      </c>
      <c r="S210" s="13">
        <v>2</v>
      </c>
      <c r="T210" s="13">
        <v>0</v>
      </c>
      <c r="U210" s="13">
        <v>2</v>
      </c>
      <c r="V210" s="13" t="s">
        <v>5346</v>
      </c>
      <c r="W210" s="12" t="s">
        <v>5187</v>
      </c>
      <c r="X210" s="247" t="s">
        <v>5347</v>
      </c>
      <c r="Y210" s="13" t="s">
        <v>126</v>
      </c>
    </row>
    <row r="211" spans="1:25" ht="19.5" thickBot="1">
      <c r="A211" s="7">
        <v>210</v>
      </c>
      <c r="B211" s="13" t="s">
        <v>4967</v>
      </c>
      <c r="C211" s="255" t="s">
        <v>6</v>
      </c>
      <c r="D211" s="255" t="s">
        <v>5237</v>
      </c>
      <c r="E211" s="255" t="s">
        <v>5349</v>
      </c>
      <c r="F211" s="255" t="s">
        <v>5350</v>
      </c>
      <c r="G211" s="9" t="s">
        <v>5039</v>
      </c>
      <c r="H211" s="9">
        <v>1490</v>
      </c>
      <c r="I211" s="10" t="s">
        <v>4991</v>
      </c>
      <c r="J211" s="10" t="s">
        <v>950</v>
      </c>
      <c r="K211" s="10" t="s">
        <v>4992</v>
      </c>
      <c r="L211" s="10" t="s">
        <v>1578</v>
      </c>
      <c r="M211" s="10" t="s">
        <v>40</v>
      </c>
      <c r="N211" s="10" t="s">
        <v>1571</v>
      </c>
      <c r="O211" s="10" t="s">
        <v>1570</v>
      </c>
      <c r="P211" s="10" t="s">
        <v>40</v>
      </c>
      <c r="Q211" s="10" t="s">
        <v>1571</v>
      </c>
      <c r="R211" s="10" t="s">
        <v>1574</v>
      </c>
      <c r="S211" s="10" t="s">
        <v>1571</v>
      </c>
      <c r="T211" s="10" t="s">
        <v>1571</v>
      </c>
      <c r="U211" s="10" t="s">
        <v>1591</v>
      </c>
      <c r="V211" s="10" t="s">
        <v>477</v>
      </c>
      <c r="W211" s="10" t="s">
        <v>4111</v>
      </c>
      <c r="X211" s="10" t="s">
        <v>4993</v>
      </c>
      <c r="Y211" s="10" t="s">
        <v>126</v>
      </c>
    </row>
    <row r="212" spans="1:25" ht="19.5" thickBot="1">
      <c r="A212" s="7">
        <v>211</v>
      </c>
      <c r="B212" s="13" t="s">
        <v>4967</v>
      </c>
      <c r="C212" s="255" t="s">
        <v>5286</v>
      </c>
      <c r="D212" s="255" t="s">
        <v>5287</v>
      </c>
      <c r="E212" s="255" t="s">
        <v>5352</v>
      </c>
      <c r="F212" s="255" t="s">
        <v>5353</v>
      </c>
      <c r="G212" s="9" t="s">
        <v>5033</v>
      </c>
      <c r="H212" s="9">
        <v>1412</v>
      </c>
      <c r="I212" s="10" t="s">
        <v>4972</v>
      </c>
      <c r="J212" s="7">
        <v>2</v>
      </c>
      <c r="K212" s="10" t="s">
        <v>5034</v>
      </c>
      <c r="L212" s="12">
        <v>2000</v>
      </c>
      <c r="M212" s="12" t="s">
        <v>24</v>
      </c>
      <c r="N212" s="12">
        <v>4</v>
      </c>
      <c r="O212" s="12">
        <v>500</v>
      </c>
      <c r="P212" s="12" t="s">
        <v>24</v>
      </c>
      <c r="Q212" s="13">
        <v>4</v>
      </c>
      <c r="R212" s="13">
        <v>1</v>
      </c>
      <c r="S212" s="13">
        <v>4</v>
      </c>
      <c r="T212" s="13">
        <v>12</v>
      </c>
      <c r="U212" s="13">
        <v>16</v>
      </c>
      <c r="V212" s="13" t="s">
        <v>477</v>
      </c>
      <c r="W212" s="12" t="s">
        <v>3328</v>
      </c>
      <c r="X212" s="14" t="s">
        <v>4974</v>
      </c>
      <c r="Y212" s="13" t="s">
        <v>979</v>
      </c>
    </row>
    <row r="213" spans="1:25" ht="19.5" thickBot="1">
      <c r="A213" s="7">
        <v>212</v>
      </c>
      <c r="B213" s="13" t="s">
        <v>4975</v>
      </c>
      <c r="C213" s="255" t="s">
        <v>5286</v>
      </c>
      <c r="D213" s="255" t="s">
        <v>5287</v>
      </c>
      <c r="E213" s="255" t="s">
        <v>5352</v>
      </c>
      <c r="F213" s="255" t="s">
        <v>5353</v>
      </c>
      <c r="G213" s="9" t="s">
        <v>5334</v>
      </c>
      <c r="H213" s="9">
        <v>1211</v>
      </c>
      <c r="I213" s="10" t="s">
        <v>4977</v>
      </c>
      <c r="J213" s="7">
        <v>2</v>
      </c>
      <c r="K213" s="10" t="s">
        <v>5004</v>
      </c>
      <c r="L213" s="12">
        <v>1000</v>
      </c>
      <c r="M213" s="12" t="s">
        <v>24</v>
      </c>
      <c r="N213" s="12">
        <v>2</v>
      </c>
      <c r="O213" s="12">
        <v>500</v>
      </c>
      <c r="P213" s="12" t="s">
        <v>24</v>
      </c>
      <c r="Q213" s="13">
        <v>2</v>
      </c>
      <c r="R213" s="13">
        <v>1</v>
      </c>
      <c r="S213" s="13">
        <v>2</v>
      </c>
      <c r="T213" s="13">
        <v>6</v>
      </c>
      <c r="U213" s="13">
        <v>8</v>
      </c>
      <c r="V213" s="13" t="s">
        <v>477</v>
      </c>
      <c r="W213" s="12" t="s">
        <v>3328</v>
      </c>
      <c r="X213" s="14" t="s">
        <v>4979</v>
      </c>
      <c r="Y213" s="13" t="s">
        <v>979</v>
      </c>
    </row>
    <row r="214" spans="1:25" ht="38.25" thickBot="1">
      <c r="A214" s="7">
        <v>213</v>
      </c>
      <c r="B214" s="13" t="s">
        <v>4967</v>
      </c>
      <c r="C214" s="255" t="s">
        <v>5286</v>
      </c>
      <c r="D214" s="255" t="s">
        <v>5287</v>
      </c>
      <c r="E214" s="255" t="s">
        <v>5352</v>
      </c>
      <c r="F214" s="255" t="s">
        <v>5353</v>
      </c>
      <c r="G214" s="9" t="s">
        <v>5335</v>
      </c>
      <c r="H214" s="9">
        <v>1243</v>
      </c>
      <c r="I214" s="10" t="s">
        <v>5047</v>
      </c>
      <c r="J214" s="7">
        <v>3</v>
      </c>
      <c r="K214" s="10" t="s">
        <v>4982</v>
      </c>
      <c r="L214" s="12">
        <v>1000</v>
      </c>
      <c r="M214" s="12" t="s">
        <v>24</v>
      </c>
      <c r="N214" s="12">
        <v>2</v>
      </c>
      <c r="O214" s="12">
        <v>500</v>
      </c>
      <c r="P214" s="12" t="s">
        <v>24</v>
      </c>
      <c r="Q214" s="13">
        <v>2</v>
      </c>
      <c r="R214" s="13">
        <v>1</v>
      </c>
      <c r="S214" s="13">
        <v>2</v>
      </c>
      <c r="T214" s="13">
        <v>6</v>
      </c>
      <c r="U214" s="13">
        <v>8</v>
      </c>
      <c r="V214" s="13" t="s">
        <v>477</v>
      </c>
      <c r="W214" s="12" t="s">
        <v>3328</v>
      </c>
      <c r="X214" s="14" t="s">
        <v>4979</v>
      </c>
      <c r="Y214" s="13" t="s">
        <v>979</v>
      </c>
    </row>
    <row r="215" spans="1:25" ht="19.5" thickBot="1">
      <c r="A215" s="7">
        <v>214</v>
      </c>
      <c r="B215" s="13" t="s">
        <v>4967</v>
      </c>
      <c r="C215" s="255" t="s">
        <v>5286</v>
      </c>
      <c r="D215" s="255" t="s">
        <v>5287</v>
      </c>
      <c r="E215" s="255" t="s">
        <v>5352</v>
      </c>
      <c r="F215" s="255" t="s">
        <v>5353</v>
      </c>
      <c r="G215" s="9" t="s">
        <v>5037</v>
      </c>
      <c r="H215" s="9">
        <v>1280</v>
      </c>
      <c r="I215" s="10" t="s">
        <v>4380</v>
      </c>
      <c r="J215" s="7">
        <v>2</v>
      </c>
      <c r="K215" s="10" t="s">
        <v>4984</v>
      </c>
      <c r="L215" s="12">
        <v>5</v>
      </c>
      <c r="M215" s="12" t="s">
        <v>39</v>
      </c>
      <c r="N215" s="12">
        <v>1</v>
      </c>
      <c r="O215" s="12">
        <v>5</v>
      </c>
      <c r="P215" s="12" t="s">
        <v>39</v>
      </c>
      <c r="Q215" s="13">
        <v>1</v>
      </c>
      <c r="R215" s="13">
        <v>2</v>
      </c>
      <c r="S215" s="13">
        <v>1</v>
      </c>
      <c r="T215" s="13">
        <v>4</v>
      </c>
      <c r="U215" s="13">
        <v>5</v>
      </c>
      <c r="V215" s="13" t="s">
        <v>477</v>
      </c>
      <c r="W215" s="12" t="s">
        <v>3328</v>
      </c>
      <c r="X215" s="14" t="s">
        <v>4985</v>
      </c>
      <c r="Y215" s="13" t="s">
        <v>979</v>
      </c>
    </row>
    <row r="216" spans="1:25" ht="19.5" thickBot="1">
      <c r="A216" s="7">
        <v>215</v>
      </c>
      <c r="B216" s="13" t="s">
        <v>4967</v>
      </c>
      <c r="C216" s="255" t="s">
        <v>5286</v>
      </c>
      <c r="D216" s="255" t="s">
        <v>5287</v>
      </c>
      <c r="E216" s="255" t="s">
        <v>5352</v>
      </c>
      <c r="F216" s="255" t="s">
        <v>5353</v>
      </c>
      <c r="G216" s="9" t="s">
        <v>382</v>
      </c>
      <c r="H216" s="9" t="s">
        <v>379</v>
      </c>
      <c r="I216" s="10" t="s">
        <v>382</v>
      </c>
      <c r="J216" s="10" t="s">
        <v>950</v>
      </c>
      <c r="K216" s="10" t="s">
        <v>5336</v>
      </c>
      <c r="L216" s="10" t="s">
        <v>1571</v>
      </c>
      <c r="M216" s="10" t="s">
        <v>39</v>
      </c>
      <c r="N216" s="10" t="s">
        <v>1571</v>
      </c>
      <c r="O216" s="10" t="s">
        <v>1572</v>
      </c>
      <c r="P216" s="10" t="s">
        <v>39</v>
      </c>
      <c r="Q216" s="10" t="s">
        <v>1571</v>
      </c>
      <c r="R216" s="10" t="s">
        <v>950</v>
      </c>
      <c r="S216" s="10" t="s">
        <v>1571</v>
      </c>
      <c r="T216" s="10" t="s">
        <v>1571</v>
      </c>
      <c r="U216" s="10" t="s">
        <v>1591</v>
      </c>
      <c r="V216" s="10" t="s">
        <v>477</v>
      </c>
      <c r="W216" s="10" t="s">
        <v>3966</v>
      </c>
      <c r="X216" s="10" t="s">
        <v>5337</v>
      </c>
      <c r="Y216" s="13" t="s">
        <v>979</v>
      </c>
    </row>
    <row r="217" spans="1:25" ht="19.5" thickBot="1">
      <c r="A217" s="7">
        <v>216</v>
      </c>
      <c r="B217" s="13" t="s">
        <v>4967</v>
      </c>
      <c r="C217" s="255" t="s">
        <v>5286</v>
      </c>
      <c r="D217" s="255" t="s">
        <v>5287</v>
      </c>
      <c r="E217" s="255" t="s">
        <v>5352</v>
      </c>
      <c r="F217" s="255" t="s">
        <v>5353</v>
      </c>
      <c r="G217" s="9" t="s">
        <v>3226</v>
      </c>
      <c r="H217" s="9">
        <v>311</v>
      </c>
      <c r="I217" s="10" t="s">
        <v>155</v>
      </c>
      <c r="J217" s="10" t="s">
        <v>963</v>
      </c>
      <c r="K217" s="10" t="s">
        <v>5278</v>
      </c>
      <c r="L217" s="10" t="s">
        <v>1590</v>
      </c>
      <c r="M217" s="10" t="s">
        <v>24</v>
      </c>
      <c r="N217" s="10" t="s">
        <v>1572</v>
      </c>
      <c r="O217" s="10" t="s">
        <v>1590</v>
      </c>
      <c r="P217" s="10" t="s">
        <v>24</v>
      </c>
      <c r="Q217" s="10" t="s">
        <v>1572</v>
      </c>
      <c r="R217" s="10" t="s">
        <v>963</v>
      </c>
      <c r="S217" s="10" t="s">
        <v>1572</v>
      </c>
      <c r="T217" s="10" t="s">
        <v>1584</v>
      </c>
      <c r="U217" s="10" t="s">
        <v>1608</v>
      </c>
      <c r="V217" s="10" t="s">
        <v>3851</v>
      </c>
      <c r="W217" s="10" t="s">
        <v>4111</v>
      </c>
      <c r="X217" s="10" t="s">
        <v>5279</v>
      </c>
      <c r="Y217" s="10" t="s">
        <v>123</v>
      </c>
    </row>
    <row r="218" spans="1:25" ht="19.5" thickBot="1">
      <c r="A218" s="7">
        <v>217</v>
      </c>
      <c r="B218" s="13" t="s">
        <v>4975</v>
      </c>
      <c r="C218" s="255" t="s">
        <v>5286</v>
      </c>
      <c r="D218" s="255" t="s">
        <v>5287</v>
      </c>
      <c r="E218" s="255" t="s">
        <v>5352</v>
      </c>
      <c r="F218" s="255" t="s">
        <v>5353</v>
      </c>
      <c r="G218" s="9" t="s">
        <v>5338</v>
      </c>
      <c r="H218" s="9">
        <v>1490</v>
      </c>
      <c r="I218" s="10" t="s">
        <v>4991</v>
      </c>
      <c r="J218" s="10" t="s">
        <v>950</v>
      </c>
      <c r="K218" s="10" t="s">
        <v>4992</v>
      </c>
      <c r="L218" s="10" t="s">
        <v>1581</v>
      </c>
      <c r="M218" s="10" t="s">
        <v>40</v>
      </c>
      <c r="N218" s="10" t="s">
        <v>1598</v>
      </c>
      <c r="O218" s="10" t="s">
        <v>1570</v>
      </c>
      <c r="P218" s="10" t="s">
        <v>40</v>
      </c>
      <c r="Q218" s="10" t="s">
        <v>1598</v>
      </c>
      <c r="R218" s="10" t="s">
        <v>1598</v>
      </c>
      <c r="S218" s="10" t="s">
        <v>1598</v>
      </c>
      <c r="T218" s="10" t="s">
        <v>1598</v>
      </c>
      <c r="U218" s="10" t="s">
        <v>1608</v>
      </c>
      <c r="V218" s="10" t="s">
        <v>477</v>
      </c>
      <c r="W218" s="10" t="s">
        <v>4111</v>
      </c>
      <c r="X218" s="10" t="s">
        <v>4993</v>
      </c>
      <c r="Y218" s="10" t="s">
        <v>126</v>
      </c>
    </row>
    <row r="219" spans="1:25" ht="19.5" thickBot="1">
      <c r="A219" s="7">
        <v>218</v>
      </c>
      <c r="B219" s="13" t="s">
        <v>4967</v>
      </c>
      <c r="C219" s="255" t="s">
        <v>5286</v>
      </c>
      <c r="D219" s="255" t="s">
        <v>5287</v>
      </c>
      <c r="E219" s="255" t="s">
        <v>5352</v>
      </c>
      <c r="F219" s="255" t="s">
        <v>5353</v>
      </c>
      <c r="G219" s="9" t="s">
        <v>5024</v>
      </c>
      <c r="H219" s="9">
        <v>1490</v>
      </c>
      <c r="I219" s="255" t="s">
        <v>5025</v>
      </c>
      <c r="J219" s="255" t="s">
        <v>963</v>
      </c>
      <c r="K219" s="255" t="s">
        <v>5026</v>
      </c>
      <c r="L219" s="255" t="s">
        <v>1578</v>
      </c>
      <c r="M219" s="255" t="s">
        <v>24</v>
      </c>
      <c r="N219" s="255" t="s">
        <v>1572</v>
      </c>
      <c r="O219" s="255" t="s">
        <v>1578</v>
      </c>
      <c r="P219" s="255" t="s">
        <v>24</v>
      </c>
      <c r="Q219" s="255" t="s">
        <v>1572</v>
      </c>
      <c r="R219" s="255" t="s">
        <v>1574</v>
      </c>
      <c r="S219" s="255" t="s">
        <v>1572</v>
      </c>
      <c r="T219" s="255" t="s">
        <v>1574</v>
      </c>
      <c r="U219" s="255" t="s">
        <v>1611</v>
      </c>
      <c r="V219" s="255" t="s">
        <v>477</v>
      </c>
      <c r="W219" s="255" t="s">
        <v>3966</v>
      </c>
      <c r="X219" s="255" t="s">
        <v>5027</v>
      </c>
      <c r="Y219" s="10" t="s">
        <v>126</v>
      </c>
    </row>
    <row r="220" spans="1:25" ht="19.5" thickBot="1">
      <c r="A220" s="7">
        <v>219</v>
      </c>
      <c r="B220" s="13" t="s">
        <v>4967</v>
      </c>
      <c r="C220" s="255" t="s">
        <v>5286</v>
      </c>
      <c r="D220" s="255" t="s">
        <v>5287</v>
      </c>
      <c r="E220" s="255" t="s">
        <v>5352</v>
      </c>
      <c r="F220" s="255" t="s">
        <v>5353</v>
      </c>
      <c r="G220" s="9" t="s">
        <v>5028</v>
      </c>
      <c r="H220" s="9">
        <v>1490</v>
      </c>
      <c r="I220" s="255" t="s">
        <v>5029</v>
      </c>
      <c r="J220" s="255" t="s">
        <v>963</v>
      </c>
      <c r="K220" s="255" t="s">
        <v>5029</v>
      </c>
      <c r="L220" s="255" t="s">
        <v>1578</v>
      </c>
      <c r="M220" s="255" t="s">
        <v>24</v>
      </c>
      <c r="N220" s="255" t="s">
        <v>1572</v>
      </c>
      <c r="O220" s="255" t="s">
        <v>1578</v>
      </c>
      <c r="P220" s="255" t="s">
        <v>24</v>
      </c>
      <c r="Q220" s="255" t="s">
        <v>1572</v>
      </c>
      <c r="R220" s="255" t="s">
        <v>1611</v>
      </c>
      <c r="S220" s="255" t="s">
        <v>1572</v>
      </c>
      <c r="T220" s="255" t="s">
        <v>1571</v>
      </c>
      <c r="U220" s="255" t="s">
        <v>2727</v>
      </c>
      <c r="V220" s="255" t="s">
        <v>477</v>
      </c>
      <c r="W220" s="255" t="s">
        <v>4465</v>
      </c>
      <c r="X220" s="255" t="s">
        <v>5030</v>
      </c>
      <c r="Y220" s="10" t="s">
        <v>123</v>
      </c>
    </row>
    <row r="221" spans="1:25" ht="19.5" thickBot="1">
      <c r="A221" s="7">
        <v>220</v>
      </c>
      <c r="B221" s="13" t="s">
        <v>4967</v>
      </c>
      <c r="C221" s="255" t="s">
        <v>5286</v>
      </c>
      <c r="D221" s="255" t="s">
        <v>5287</v>
      </c>
      <c r="E221" s="255" t="s">
        <v>5352</v>
      </c>
      <c r="F221" s="255" t="s">
        <v>5353</v>
      </c>
      <c r="G221" s="9" t="s">
        <v>5354</v>
      </c>
      <c r="H221" s="9" t="s">
        <v>1156</v>
      </c>
      <c r="I221" s="255" t="s">
        <v>5294</v>
      </c>
      <c r="J221" s="255" t="s">
        <v>963</v>
      </c>
      <c r="K221" s="255" t="s">
        <v>5262</v>
      </c>
      <c r="L221" s="255" t="s">
        <v>1581</v>
      </c>
      <c r="M221" s="255" t="s">
        <v>24</v>
      </c>
      <c r="N221" s="255" t="s">
        <v>1572</v>
      </c>
      <c r="O221" s="255" t="s">
        <v>1581</v>
      </c>
      <c r="P221" s="255" t="s">
        <v>24</v>
      </c>
      <c r="Q221" s="255" t="s">
        <v>1572</v>
      </c>
      <c r="R221" s="255" t="s">
        <v>1584</v>
      </c>
      <c r="S221" s="255" t="s">
        <v>1572</v>
      </c>
      <c r="T221" s="255" t="s">
        <v>1574</v>
      </c>
      <c r="U221" s="255" t="s">
        <v>1611</v>
      </c>
      <c r="V221" s="255" t="s">
        <v>477</v>
      </c>
      <c r="W221" s="255" t="s">
        <v>4465</v>
      </c>
      <c r="X221" s="255" t="s">
        <v>5262</v>
      </c>
      <c r="Y221" s="10" t="s">
        <v>123</v>
      </c>
    </row>
    <row r="222" spans="1:25" ht="38.25" thickBot="1">
      <c r="A222" s="7">
        <v>221</v>
      </c>
      <c r="B222" s="13" t="s">
        <v>4967</v>
      </c>
      <c r="C222" s="255" t="s">
        <v>5286</v>
      </c>
      <c r="D222" s="255" t="s">
        <v>5287</v>
      </c>
      <c r="E222" s="255" t="s">
        <v>5352</v>
      </c>
      <c r="F222" s="255" t="s">
        <v>5353</v>
      </c>
      <c r="G222" s="9" t="s">
        <v>5295</v>
      </c>
      <c r="H222" s="9" t="s">
        <v>1156</v>
      </c>
      <c r="I222" s="255" t="s">
        <v>5260</v>
      </c>
      <c r="J222" s="255" t="s">
        <v>963</v>
      </c>
      <c r="K222" s="255" t="s">
        <v>5262</v>
      </c>
      <c r="L222" s="255" t="s">
        <v>1578</v>
      </c>
      <c r="M222" s="255" t="s">
        <v>24</v>
      </c>
      <c r="N222" s="255" t="s">
        <v>1572</v>
      </c>
      <c r="O222" s="255" t="s">
        <v>1578</v>
      </c>
      <c r="P222" s="255" t="s">
        <v>24</v>
      </c>
      <c r="Q222" s="255" t="s">
        <v>1572</v>
      </c>
      <c r="R222" s="255" t="s">
        <v>1608</v>
      </c>
      <c r="S222" s="255" t="s">
        <v>1572</v>
      </c>
      <c r="T222" s="255" t="s">
        <v>1574</v>
      </c>
      <c r="U222" s="255" t="s">
        <v>1611</v>
      </c>
      <c r="V222" s="255" t="s">
        <v>477</v>
      </c>
      <c r="W222" s="255" t="s">
        <v>4465</v>
      </c>
      <c r="X222" s="255" t="s">
        <v>5262</v>
      </c>
      <c r="Y222" s="10" t="s">
        <v>123</v>
      </c>
    </row>
    <row r="223" spans="1:25" ht="38.25" thickBot="1">
      <c r="A223" s="7">
        <v>222</v>
      </c>
      <c r="B223" s="13" t="s">
        <v>4967</v>
      </c>
      <c r="C223" s="255" t="s">
        <v>5286</v>
      </c>
      <c r="D223" s="255" t="s">
        <v>5287</v>
      </c>
      <c r="E223" s="255" t="s">
        <v>5352</v>
      </c>
      <c r="F223" s="255" t="s">
        <v>5353</v>
      </c>
      <c r="G223" s="9" t="s">
        <v>5093</v>
      </c>
      <c r="H223" s="9">
        <v>56100</v>
      </c>
      <c r="I223" s="10" t="s">
        <v>5056</v>
      </c>
      <c r="J223" s="10" t="s">
        <v>963</v>
      </c>
      <c r="K223" s="10" t="s">
        <v>5094</v>
      </c>
      <c r="L223" s="10" t="s">
        <v>5095</v>
      </c>
      <c r="M223" s="12" t="s">
        <v>24</v>
      </c>
      <c r="N223" s="10" t="s">
        <v>1572</v>
      </c>
      <c r="O223" s="10" t="s">
        <v>5095</v>
      </c>
      <c r="P223" s="10" t="s">
        <v>24</v>
      </c>
      <c r="Q223" s="10" t="s">
        <v>1572</v>
      </c>
      <c r="R223" s="10" t="s">
        <v>1602</v>
      </c>
      <c r="S223" s="10" t="s">
        <v>1572</v>
      </c>
      <c r="T223" s="10" t="s">
        <v>950</v>
      </c>
      <c r="U223" s="10" t="s">
        <v>963</v>
      </c>
      <c r="V223" s="10" t="s">
        <v>5096</v>
      </c>
      <c r="W223" s="10" t="s">
        <v>293</v>
      </c>
      <c r="X223" s="10" t="s">
        <v>5097</v>
      </c>
      <c r="Y223" s="10" t="s">
        <v>123</v>
      </c>
    </row>
    <row r="224" spans="1:25" ht="19.5" thickBot="1">
      <c r="A224" s="7">
        <v>223</v>
      </c>
      <c r="B224" s="13" t="s">
        <v>4967</v>
      </c>
      <c r="C224" s="255" t="s">
        <v>6</v>
      </c>
      <c r="D224" s="255" t="s">
        <v>4968</v>
      </c>
      <c r="E224" s="255" t="s">
        <v>5355</v>
      </c>
      <c r="F224" s="255" t="s">
        <v>5356</v>
      </c>
      <c r="G224" s="9" t="s">
        <v>5357</v>
      </c>
      <c r="H224" s="9">
        <v>1243</v>
      </c>
      <c r="I224" s="10" t="s">
        <v>4972</v>
      </c>
      <c r="J224" s="7">
        <v>2</v>
      </c>
      <c r="K224" s="10" t="s">
        <v>5299</v>
      </c>
      <c r="L224" s="12">
        <v>1500</v>
      </c>
      <c r="M224" s="12" t="s">
        <v>24</v>
      </c>
      <c r="N224" s="12">
        <v>3</v>
      </c>
      <c r="O224" s="12">
        <v>500</v>
      </c>
      <c r="P224" s="12" t="s">
        <v>24</v>
      </c>
      <c r="Q224" s="13">
        <v>3</v>
      </c>
      <c r="R224" s="13">
        <v>1</v>
      </c>
      <c r="S224" s="13">
        <v>3</v>
      </c>
      <c r="T224" s="13">
        <v>9</v>
      </c>
      <c r="U224" s="13">
        <v>12</v>
      </c>
      <c r="V224" s="13" t="s">
        <v>477</v>
      </c>
      <c r="W224" s="12" t="s">
        <v>3328</v>
      </c>
      <c r="X224" s="14" t="s">
        <v>4974</v>
      </c>
      <c r="Y224" s="13" t="s">
        <v>979</v>
      </c>
    </row>
    <row r="225" spans="1:25" ht="19.5" thickBot="1">
      <c r="A225" s="7">
        <v>224</v>
      </c>
      <c r="B225" s="13" t="s">
        <v>4975</v>
      </c>
      <c r="C225" s="255" t="s">
        <v>6</v>
      </c>
      <c r="D225" s="255" t="s">
        <v>4968</v>
      </c>
      <c r="E225" s="255" t="s">
        <v>5355</v>
      </c>
      <c r="F225" s="255" t="s">
        <v>5356</v>
      </c>
      <c r="G225" s="9" t="s">
        <v>5358</v>
      </c>
      <c r="H225" s="9">
        <v>1211</v>
      </c>
      <c r="I225" s="10" t="s">
        <v>4977</v>
      </c>
      <c r="J225" s="7">
        <v>2</v>
      </c>
      <c r="K225" s="10" t="s">
        <v>5004</v>
      </c>
      <c r="L225" s="12">
        <v>1500</v>
      </c>
      <c r="M225" s="12" t="s">
        <v>24</v>
      </c>
      <c r="N225" s="12">
        <v>3</v>
      </c>
      <c r="O225" s="12">
        <v>500</v>
      </c>
      <c r="P225" s="12" t="s">
        <v>24</v>
      </c>
      <c r="Q225" s="13">
        <v>3</v>
      </c>
      <c r="R225" s="13">
        <v>1</v>
      </c>
      <c r="S225" s="13">
        <v>3</v>
      </c>
      <c r="T225" s="13">
        <v>9</v>
      </c>
      <c r="U225" s="13">
        <v>12</v>
      </c>
      <c r="V225" s="13" t="s">
        <v>477</v>
      </c>
      <c r="W225" s="12" t="s">
        <v>3328</v>
      </c>
      <c r="X225" s="14" t="s">
        <v>4979</v>
      </c>
      <c r="Y225" s="13" t="s">
        <v>979</v>
      </c>
    </row>
    <row r="226" spans="1:25" ht="38.25" thickBot="1">
      <c r="A226" s="7">
        <v>225</v>
      </c>
      <c r="B226" s="13" t="s">
        <v>4967</v>
      </c>
      <c r="C226" s="255" t="s">
        <v>6</v>
      </c>
      <c r="D226" s="255" t="s">
        <v>4968</v>
      </c>
      <c r="E226" s="255" t="s">
        <v>5355</v>
      </c>
      <c r="F226" s="255" t="s">
        <v>5356</v>
      </c>
      <c r="G226" s="9" t="s">
        <v>5359</v>
      </c>
      <c r="H226" s="9">
        <v>1243</v>
      </c>
      <c r="I226" s="10" t="s">
        <v>4981</v>
      </c>
      <c r="J226" s="7">
        <v>3</v>
      </c>
      <c r="K226" s="10" t="s">
        <v>4982</v>
      </c>
      <c r="L226" s="12">
        <v>1500</v>
      </c>
      <c r="M226" s="12" t="s">
        <v>24</v>
      </c>
      <c r="N226" s="12">
        <v>3</v>
      </c>
      <c r="O226" s="12">
        <v>500</v>
      </c>
      <c r="P226" s="12" t="s">
        <v>24</v>
      </c>
      <c r="Q226" s="13">
        <v>3</v>
      </c>
      <c r="R226" s="13">
        <v>1</v>
      </c>
      <c r="S226" s="13">
        <v>3</v>
      </c>
      <c r="T226" s="13">
        <v>9</v>
      </c>
      <c r="U226" s="13">
        <v>12</v>
      </c>
      <c r="V226" s="13" t="s">
        <v>477</v>
      </c>
      <c r="W226" s="12" t="s">
        <v>3328</v>
      </c>
      <c r="X226" s="14" t="s">
        <v>4979</v>
      </c>
      <c r="Y226" s="13" t="s">
        <v>979</v>
      </c>
    </row>
    <row r="227" spans="1:25" ht="19.5" thickBot="1">
      <c r="A227" s="7">
        <v>226</v>
      </c>
      <c r="B227" s="13" t="s">
        <v>4967</v>
      </c>
      <c r="C227" s="255" t="s">
        <v>6</v>
      </c>
      <c r="D227" s="255" t="s">
        <v>4968</v>
      </c>
      <c r="E227" s="255" t="s">
        <v>5355</v>
      </c>
      <c r="F227" s="255" t="s">
        <v>5356</v>
      </c>
      <c r="G227" s="9" t="s">
        <v>5038</v>
      </c>
      <c r="H227" s="9">
        <v>1280</v>
      </c>
      <c r="I227" s="10" t="s">
        <v>5007</v>
      </c>
      <c r="J227" s="7">
        <v>3</v>
      </c>
      <c r="K227" s="10" t="s">
        <v>5008</v>
      </c>
      <c r="L227" s="12">
        <v>5</v>
      </c>
      <c r="M227" s="12" t="s">
        <v>39</v>
      </c>
      <c r="N227" s="12">
        <v>1</v>
      </c>
      <c r="O227" s="12">
        <v>5</v>
      </c>
      <c r="P227" s="12" t="s">
        <v>39</v>
      </c>
      <c r="Q227" s="13">
        <v>1</v>
      </c>
      <c r="R227" s="13">
        <v>2</v>
      </c>
      <c r="S227" s="13">
        <v>1</v>
      </c>
      <c r="T227" s="13">
        <v>3</v>
      </c>
      <c r="U227" s="13">
        <v>4</v>
      </c>
      <c r="V227" s="13" t="s">
        <v>477</v>
      </c>
      <c r="W227" s="12" t="s">
        <v>3328</v>
      </c>
      <c r="X227" s="247" t="s">
        <v>5009</v>
      </c>
      <c r="Y227" s="13" t="s">
        <v>979</v>
      </c>
    </row>
    <row r="228" spans="1:25" ht="38.25" thickBot="1">
      <c r="A228" s="7">
        <v>227</v>
      </c>
      <c r="B228" s="13" t="s">
        <v>4967</v>
      </c>
      <c r="C228" s="255" t="s">
        <v>6</v>
      </c>
      <c r="D228" s="255" t="s">
        <v>4968</v>
      </c>
      <c r="E228" s="255" t="s">
        <v>5355</v>
      </c>
      <c r="F228" s="255" t="s">
        <v>5356</v>
      </c>
      <c r="G228" s="9" t="s">
        <v>5036</v>
      </c>
      <c r="H228" s="9">
        <v>1110</v>
      </c>
      <c r="I228" s="10" t="s">
        <v>5011</v>
      </c>
      <c r="J228" s="10" t="s">
        <v>950</v>
      </c>
      <c r="K228" s="10" t="s">
        <v>5012</v>
      </c>
      <c r="L228" s="10" t="s">
        <v>1574</v>
      </c>
      <c r="M228" s="10" t="s">
        <v>39</v>
      </c>
      <c r="N228" s="10" t="s">
        <v>1572</v>
      </c>
      <c r="O228" s="10" t="s">
        <v>1574</v>
      </c>
      <c r="P228" s="10" t="s">
        <v>39</v>
      </c>
      <c r="Q228" s="10" t="s">
        <v>1572</v>
      </c>
      <c r="R228" s="10" t="s">
        <v>1572</v>
      </c>
      <c r="S228" s="10" t="s">
        <v>1572</v>
      </c>
      <c r="T228" s="10" t="s">
        <v>1572</v>
      </c>
      <c r="U228" s="10" t="s">
        <v>950</v>
      </c>
      <c r="V228" s="10" t="s">
        <v>477</v>
      </c>
      <c r="W228" s="10" t="s">
        <v>293</v>
      </c>
      <c r="X228" s="10" t="s">
        <v>5013</v>
      </c>
      <c r="Y228" s="10" t="s">
        <v>126</v>
      </c>
    </row>
    <row r="229" spans="1:25" ht="19.5" thickBot="1">
      <c r="A229" s="7">
        <v>228</v>
      </c>
      <c r="B229" s="13" t="s">
        <v>4975</v>
      </c>
      <c r="C229" s="255" t="s">
        <v>6</v>
      </c>
      <c r="D229" s="255" t="s">
        <v>4968</v>
      </c>
      <c r="E229" s="255" t="s">
        <v>5355</v>
      </c>
      <c r="F229" s="255" t="s">
        <v>5356</v>
      </c>
      <c r="G229" s="9" t="s">
        <v>5039</v>
      </c>
      <c r="H229" s="9">
        <v>1490</v>
      </c>
      <c r="I229" s="10" t="s">
        <v>4991</v>
      </c>
      <c r="J229" s="10" t="s">
        <v>950</v>
      </c>
      <c r="K229" s="10" t="s">
        <v>4992</v>
      </c>
      <c r="L229" s="10" t="s">
        <v>1586</v>
      </c>
      <c r="M229" s="10" t="s">
        <v>40</v>
      </c>
      <c r="N229" s="10" t="s">
        <v>1574</v>
      </c>
      <c r="O229" s="10" t="s">
        <v>1570</v>
      </c>
      <c r="P229" s="10" t="s">
        <v>40</v>
      </c>
      <c r="Q229" s="10" t="s">
        <v>1574</v>
      </c>
      <c r="R229" s="10" t="s">
        <v>963</v>
      </c>
      <c r="S229" s="10" t="s">
        <v>1574</v>
      </c>
      <c r="T229" s="10" t="s">
        <v>1574</v>
      </c>
      <c r="U229" s="10" t="s">
        <v>1571</v>
      </c>
      <c r="V229" s="10" t="s">
        <v>477</v>
      </c>
      <c r="W229" s="10" t="s">
        <v>4111</v>
      </c>
      <c r="X229" s="10" t="s">
        <v>4993</v>
      </c>
      <c r="Y229" s="10" t="s">
        <v>126</v>
      </c>
    </row>
    <row r="230" spans="1:25" ht="19.5" thickBot="1">
      <c r="A230" s="7">
        <v>229</v>
      </c>
      <c r="B230" s="13" t="s">
        <v>4967</v>
      </c>
      <c r="C230" s="255" t="s">
        <v>6</v>
      </c>
      <c r="D230" s="255" t="s">
        <v>4968</v>
      </c>
      <c r="E230" s="255" t="s">
        <v>5355</v>
      </c>
      <c r="F230" s="255" t="s">
        <v>5356</v>
      </c>
      <c r="G230" s="9" t="s">
        <v>5221</v>
      </c>
      <c r="H230" s="9">
        <v>1490</v>
      </c>
      <c r="I230" s="10" t="s">
        <v>5080</v>
      </c>
      <c r="J230" s="10" t="s">
        <v>963</v>
      </c>
      <c r="K230" s="10" t="s">
        <v>5081</v>
      </c>
      <c r="L230" s="10" t="s">
        <v>1571</v>
      </c>
      <c r="M230" s="10" t="s">
        <v>5082</v>
      </c>
      <c r="N230" s="10" t="s">
        <v>1572</v>
      </c>
      <c r="O230" s="10" t="s">
        <v>1571</v>
      </c>
      <c r="P230" s="10" t="s">
        <v>5082</v>
      </c>
      <c r="Q230" s="10" t="s">
        <v>1572</v>
      </c>
      <c r="R230" s="10" t="s">
        <v>1598</v>
      </c>
      <c r="S230" s="10" t="s">
        <v>1572</v>
      </c>
      <c r="T230" s="10" t="s">
        <v>1572</v>
      </c>
      <c r="U230" s="10" t="s">
        <v>950</v>
      </c>
      <c r="V230" s="10" t="s">
        <v>477</v>
      </c>
      <c r="W230" s="10" t="s">
        <v>4111</v>
      </c>
      <c r="X230" s="10" t="s">
        <v>5081</v>
      </c>
      <c r="Y230" s="10" t="s">
        <v>123</v>
      </c>
    </row>
    <row r="231" spans="1:25" ht="19.5" thickBot="1">
      <c r="A231" s="7">
        <v>230</v>
      </c>
      <c r="B231" s="13" t="s">
        <v>4967</v>
      </c>
      <c r="C231" s="255" t="s">
        <v>6</v>
      </c>
      <c r="D231" s="255" t="s">
        <v>4968</v>
      </c>
      <c r="E231" s="255" t="s">
        <v>5355</v>
      </c>
      <c r="F231" s="255" t="s">
        <v>5356</v>
      </c>
      <c r="G231" s="9" t="s">
        <v>5040</v>
      </c>
      <c r="H231" s="9">
        <v>2300</v>
      </c>
      <c r="I231" s="10" t="s">
        <v>2519</v>
      </c>
      <c r="J231" s="10" t="s">
        <v>963</v>
      </c>
      <c r="K231" s="10" t="s">
        <v>5041</v>
      </c>
      <c r="L231" s="10" t="s">
        <v>1590</v>
      </c>
      <c r="M231" s="10" t="s">
        <v>24</v>
      </c>
      <c r="N231" s="10" t="s">
        <v>1572</v>
      </c>
      <c r="O231" s="10" t="s">
        <v>1590</v>
      </c>
      <c r="P231" s="10" t="s">
        <v>24</v>
      </c>
      <c r="Q231" s="10" t="s">
        <v>1572</v>
      </c>
      <c r="R231" s="10" t="s">
        <v>1574</v>
      </c>
      <c r="S231" s="10" t="s">
        <v>1572</v>
      </c>
      <c r="T231" s="10" t="s">
        <v>1572</v>
      </c>
      <c r="U231" s="10" t="s">
        <v>950</v>
      </c>
      <c r="V231" s="10" t="s">
        <v>477</v>
      </c>
      <c r="W231" s="10" t="s">
        <v>4111</v>
      </c>
      <c r="X231" s="10" t="s">
        <v>5042</v>
      </c>
      <c r="Y231" s="10" t="s">
        <v>123</v>
      </c>
    </row>
    <row r="232" spans="1:25" ht="19.5" thickBot="1">
      <c r="A232" s="7">
        <v>231</v>
      </c>
      <c r="B232" s="13" t="s">
        <v>4967</v>
      </c>
      <c r="C232" s="255" t="s">
        <v>6</v>
      </c>
      <c r="D232" s="255" t="s">
        <v>4968</v>
      </c>
      <c r="E232" s="255" t="s">
        <v>5355</v>
      </c>
      <c r="F232" s="255" t="s">
        <v>5356</v>
      </c>
      <c r="G232" s="9" t="s">
        <v>5142</v>
      </c>
      <c r="H232" s="9">
        <v>14100</v>
      </c>
      <c r="I232" s="10" t="s">
        <v>5143</v>
      </c>
      <c r="J232" s="10" t="s">
        <v>950</v>
      </c>
      <c r="K232" s="10" t="s">
        <v>5144</v>
      </c>
      <c r="L232" s="10" t="s">
        <v>1581</v>
      </c>
      <c r="M232" s="291" t="s">
        <v>24</v>
      </c>
      <c r="N232" s="10" t="s">
        <v>1572</v>
      </c>
      <c r="O232" s="10" t="s">
        <v>1581</v>
      </c>
      <c r="P232" s="10" t="s">
        <v>24</v>
      </c>
      <c r="Q232" s="10" t="s">
        <v>1572</v>
      </c>
      <c r="R232" s="10" t="s">
        <v>1611</v>
      </c>
      <c r="S232" s="10" t="s">
        <v>1572</v>
      </c>
      <c r="T232" s="10" t="s">
        <v>1571</v>
      </c>
      <c r="U232" s="10" t="s">
        <v>2727</v>
      </c>
      <c r="V232" s="10" t="s">
        <v>5145</v>
      </c>
      <c r="W232" s="10" t="s">
        <v>4111</v>
      </c>
      <c r="X232" s="10" t="s">
        <v>5143</v>
      </c>
      <c r="Y232" s="10" t="s">
        <v>123</v>
      </c>
    </row>
  </sheetData>
  <autoFilter ref="A1:Y5"/>
  <pageMargins left="0.7" right="0.7" top="0.75" bottom="0.75" header="0.3" footer="0.3"/>
  <pageSetup scale="44" orientation="portrait" horizontalDpi="1200" verticalDpi="1200" r:id="rId1"/>
  <colBreaks count="2" manualBreakCount="2">
    <brk id="11" max="1048575" man="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بانه</vt:lpstr>
      <vt:lpstr>بیجار</vt:lpstr>
      <vt:lpstr>دهگلان</vt:lpstr>
      <vt:lpstr>سقز1</vt:lpstr>
      <vt:lpstr>سقز2</vt:lpstr>
      <vt:lpstr>قروه</vt:lpstr>
      <vt:lpstr>دیواندره</vt:lpstr>
      <vt:lpstr>سنندج</vt:lpstr>
      <vt:lpstr>کامیاران</vt:lpstr>
      <vt:lpstr>مریوان</vt:lpstr>
      <vt:lpstr>سروآباد</vt:lpstr>
      <vt:lpstr>دهگلان!_ftn1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2025-03-03T11:09:24Z</dcterms:modified>
</cp:coreProperties>
</file>